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workbookProtection workbookAlgorithmName="SHA-512" workbookHashValue="g2Vw12fV4opgcjFbb5R96QhVE8Ja8l9pFuORCW3fliqzBUQPXoH3bUx8ow0Ee3v3PTrWSMF1Ni1rJrQWhqwjKg==" workbookSaltValue="4r8rPFL2GcDiSbyoEHsSeQ==" workbookSpinCount="100000" lockStructure="1"/>
  <bookViews>
    <workbookView xWindow="0" yWindow="0" windowWidth="12405" windowHeight="7215" tabRatio="862"/>
  </bookViews>
  <sheets>
    <sheet name="I-III" sheetId="30" r:id="rId1"/>
    <sheet name="III_IV" sheetId="35" r:id="rId2"/>
    <sheet name="V" sheetId="36" r:id="rId3"/>
    <sheet name="VI" sheetId="28" r:id="rId4"/>
    <sheet name="VII" sheetId="45" r:id="rId5"/>
    <sheet name="VIII" sheetId="29" r:id="rId6"/>
    <sheet name="Zal_VI_B_1" sheetId="46" r:id="rId7"/>
    <sheet name="Arkusz1" sheetId="40" state="hidden" r:id="rId8"/>
    <sheet name="Arkusz2" sheetId="42" state="hidden" r:id="rId9"/>
    <sheet name="Arkusz3" sheetId="43" state="hidden" r:id="rId10"/>
    <sheet name="Arkusz4" sheetId="44" state="hidden" r:id="rId11"/>
  </sheets>
  <definedNames>
    <definedName name="_xlnm._FilterDatabase" localSheetId="1" hidden="1">III_IV!$A$1:$AK$160</definedName>
    <definedName name="_xlnm._FilterDatabase" localSheetId="0" hidden="1">'I-III'!$A$2:$AL$178</definedName>
    <definedName name="_xlnm._FilterDatabase" localSheetId="2" hidden="1">V!$A$1:$F$11</definedName>
    <definedName name="_xlnm._FilterDatabase" localSheetId="3" hidden="1">VI!$A$1:$D$22</definedName>
    <definedName name="_xlnm.Print_Area" localSheetId="1">III_IV!$A$1:$AJ$115</definedName>
    <definedName name="_xlnm.Print_Area" localSheetId="0">'I-III'!$A$1:$AJ$176</definedName>
    <definedName name="_xlnm.Print_Area" localSheetId="2">V!$A$1:$F$10</definedName>
    <definedName name="_xlnm.Print_Area" localSheetId="3">VI!$A$1:$D$21</definedName>
    <definedName name="_xlnm.Print_Area" localSheetId="4">VII!$A$1:$B$38</definedName>
    <definedName name="_xlnm.Print_Area" localSheetId="5">VIII!$A$1:$AM$29</definedName>
    <definedName name="_xlnm.Print_Area" localSheetId="6">Zal_VI_B_1!$A$1:$AI$61</definedName>
    <definedName name="Razem_V_ZRF">V!$A$9</definedName>
    <definedName name="Razem_VI_licz_zal">VI!$A$19</definedName>
    <definedName name="Razem_Zal_VI_B1_laczkwpom">Zal_VI_B_1!$A$46</definedName>
    <definedName name="Z_56E8AA3C_4CAF_4C55_B8E1_071ABD58E041_.wvu.Cols" localSheetId="5" hidden="1">VIII!#REF!</definedName>
    <definedName name="Z_56E8AA3C_4CAF_4C55_B8E1_071ABD58E041_.wvu.PrintArea" localSheetId="1" hidden="1">III_IV!$A$1:$AJ$116</definedName>
    <definedName name="Z_56E8AA3C_4CAF_4C55_B8E1_071ABD58E041_.wvu.PrintArea" localSheetId="0" hidden="1">'I-III'!$A$2:$AJ$83</definedName>
    <definedName name="Z_56E8AA3C_4CAF_4C55_B8E1_071ABD58E041_.wvu.PrintArea" localSheetId="5" hidden="1">VIII!$A$2:$AM$27</definedName>
    <definedName name="Z_56E8AA3C_4CAF_4C55_B8E1_071ABD58E041_.wvu.PrintArea" localSheetId="6" hidden="1">Zal_VI_B_1!$A$1:$AI$49</definedName>
    <definedName name="Z_799BC39E_33A7_49D3_B680_85DCC9C10170_.wvu.PrintArea" localSheetId="6" hidden="1">Zal_VI_B_1!$A$1:$AI$49</definedName>
    <definedName name="Z_799BC39E_33A7_49D3_B680_85DCC9C10170_.wvu.Rows" localSheetId="6" hidden="1">Zal_VI_B_1!$51:$51</definedName>
    <definedName name="Z_8F6157A3_D431_4091_A98E_37FECE20820C_.wvu.Cols" localSheetId="5" hidden="1">VIII!#REF!</definedName>
    <definedName name="Z_8F6157A3_D431_4091_A98E_37FECE20820C_.wvu.PrintArea" localSheetId="1" hidden="1">III_IV!$A$1:$AJ$116</definedName>
    <definedName name="Z_8F6157A3_D431_4091_A98E_37FECE20820C_.wvu.PrintArea" localSheetId="0" hidden="1">'I-III'!$A$2:$AJ$83</definedName>
    <definedName name="Z_8F6157A3_D431_4091_A98E_37FECE20820C_.wvu.PrintArea" localSheetId="5" hidden="1">VIII!$A$2:$AM$27</definedName>
    <definedName name="Z_8F6157A3_D431_4091_A98E_37FECE20820C_.wvu.PrintArea" localSheetId="6" hidden="1">Zal_VI_B_1!$A$1:$AI$49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C46" i="46" l="1"/>
  <c r="V46" i="46"/>
  <c r="E9" i="36"/>
  <c r="D9" i="36"/>
  <c r="C9" i="36"/>
  <c r="D16" i="28"/>
  <c r="D17" i="28"/>
  <c r="D18" i="28"/>
  <c r="D15" i="28"/>
  <c r="D13" i="28"/>
  <c r="D12" i="28"/>
  <c r="D10" i="28"/>
  <c r="D7" i="28"/>
  <c r="U7" i="46" l="1"/>
  <c r="D6" i="28" l="1"/>
  <c r="AL110" i="35"/>
  <c r="AB104" i="35"/>
  <c r="AC4" i="29" s="1"/>
  <c r="AF96" i="35"/>
  <c r="AF86" i="35"/>
  <c r="D19" i="28" l="1"/>
  <c r="AB107" i="35"/>
  <c r="AB111" i="35"/>
  <c r="AC8" i="29" s="1"/>
  <c r="AB108" i="35" l="1"/>
  <c r="AB109" i="35" s="1"/>
  <c r="AI36" i="46" l="1"/>
  <c r="AI34" i="46"/>
  <c r="X41" i="35"/>
  <c r="T26" i="35"/>
  <c r="AC167" i="30"/>
  <c r="S167" i="30"/>
  <c r="I167" i="30"/>
  <c r="AI163" i="30"/>
  <c r="AI160" i="30"/>
  <c r="AI155" i="30"/>
  <c r="AI101" i="30"/>
  <c r="AC47" i="46" l="1"/>
</calcChain>
</file>

<file path=xl/sharedStrings.xml><?xml version="1.0" encoding="utf-8"?>
<sst xmlns="http://schemas.openxmlformats.org/spreadsheetml/2006/main" count="538" uniqueCount="372">
  <si>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</si>
  <si>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</si>
  <si>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</si>
  <si>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</si>
  <si>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</si>
  <si>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</si>
  <si>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</si>
  <si>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</si>
  <si>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</si>
  <si>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Polska</t>
  </si>
  <si>
    <t>(wybierz z listy)</t>
  </si>
  <si>
    <t>Stanowisko / Funkcja</t>
  </si>
  <si>
    <t>TAK / ND</t>
  </si>
  <si>
    <t>Liczba załączników</t>
  </si>
  <si>
    <t>osoba fizyczna</t>
  </si>
  <si>
    <t>Imię</t>
  </si>
  <si>
    <t>symbol formularza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</si>
  <si>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</si>
  <si>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</si>
  <si>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</si>
  <si>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</si>
  <si>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</si>
  <si>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</si>
  <si>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</si>
  <si>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</si>
  <si>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</si>
  <si>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</si>
  <si>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</si>
  <si>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</si>
  <si>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</si>
  <si>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</si>
  <si>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</si>
  <si>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</si>
  <si>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</si>
  <si>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</si>
  <si>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</si>
  <si>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</si>
  <si>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</si>
  <si>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</si>
  <si>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</si>
  <si>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7.14 Adres www</t>
  </si>
  <si>
    <t>8.1</t>
  </si>
  <si>
    <t>8.2</t>
  </si>
  <si>
    <t>9.2 Imię</t>
  </si>
  <si>
    <t>10. Dane osoby uprawnionej do kontaktu</t>
  </si>
  <si>
    <t>10.1 Nazwisko</t>
  </si>
  <si>
    <t>10.2 Imię</t>
  </si>
  <si>
    <t>Zachowanie dziedzictwa lokalnego</t>
  </si>
  <si>
    <t>UM</t>
  </si>
  <si>
    <t>8.3</t>
  </si>
  <si>
    <t>Liczba nowych miejsc noclegowych</t>
  </si>
  <si>
    <t>5. Numer NIP</t>
  </si>
  <si>
    <t>2.</t>
  </si>
  <si>
    <t>Wniosek w postaci dokumentu elektronicznego zapisanego na informatycznym nośniku danych</t>
  </si>
  <si>
    <t>I. CZĘŚĆ OGÓLNA</t>
  </si>
  <si>
    <t>Wzmocnienie kapitału społecznego, w tym przez podnoszenie wiedzy społeczności lokalnej w zakresie ochrony środowiska i zmian klimatycznych, także z wykorzystaniem rozwiązań innowacyjnych</t>
  </si>
  <si>
    <t xml:space="preserve">Budowa lub przebudowa publicznych dróg gminnych lub powiatowych, które: </t>
  </si>
  <si>
    <t xml:space="preserve">A. </t>
  </si>
  <si>
    <t xml:space="preserve">B. </t>
  </si>
  <si>
    <t>6.</t>
  </si>
  <si>
    <t>7.</t>
  </si>
  <si>
    <t>8.</t>
  </si>
  <si>
    <t xml:space="preserve">
</t>
  </si>
  <si>
    <t>IV. PLAN FINANSOWY OPERACJI</t>
  </si>
  <si>
    <t xml:space="preserve">4. Numer w KRS </t>
  </si>
  <si>
    <t>3. REGON</t>
  </si>
  <si>
    <t>6.13 E-mail</t>
  </si>
  <si>
    <t>TAK</t>
  </si>
  <si>
    <t>III. OPIS PLANOWANEJ OPERACJI</t>
  </si>
  <si>
    <t>7.13 E-mail</t>
  </si>
  <si>
    <t xml:space="preserve">umożliwiają połączenie obiektów użyteczności publicznej, w których są świadczone usługi społeczne, zdrowotne, opiekuńczo-wychowawcze lub edukacyjne dla ludności lokalnej, z siecią dróg publicznych, albo </t>
  </si>
  <si>
    <t xml:space="preserve">Planowana do realizacji operacja powstałaby bez pomocy publicznej w zakresie identycznym jak wskazany we wniosku o przyznanie pomocy, z zastosowaniem tych samych rozwiązań technicznych / technologicznych  </t>
  </si>
  <si>
    <t xml:space="preserve">Liczba szkoleń </t>
  </si>
  <si>
    <t>10.5 E-mail</t>
  </si>
  <si>
    <t>9.1 Nazwisko</t>
  </si>
  <si>
    <t>9.3 Stanowisko/Funkcja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</si>
  <si>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</si>
  <si>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</si>
  <si>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</si>
  <si>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</si>
  <si>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</si>
  <si>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</si>
  <si>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</si>
  <si>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</si>
  <si>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</si>
  <si>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9.16 E-mail</t>
  </si>
  <si>
    <t>9.17 Adres www</t>
  </si>
  <si>
    <t>9.14 Telefon stacjonarny / komórkowy</t>
  </si>
  <si>
    <t>10.3 Telefon stacjonarny / komórkowy</t>
  </si>
  <si>
    <t>W celu poprawnego wypełnienia wniosku podmiot ubiegający się o przyznanie pomocy powinien zapoznać się z Instrukcją jego wypełniania.</t>
  </si>
  <si>
    <t>NIE</t>
  </si>
  <si>
    <t>8. Dane osób upoważnionych do reprezentowania podmiotu ubiegającego się o przyznanie pomocy</t>
  </si>
  <si>
    <t>6.12 Faks</t>
  </si>
  <si>
    <t>7.12 Faks</t>
  </si>
  <si>
    <t>9.15 Faks</t>
  </si>
  <si>
    <t>10.4 Faks</t>
  </si>
  <si>
    <t>9.4 Kraj</t>
  </si>
  <si>
    <t>9. Dane pełnomocnika podmiotu ubiegającego się o przyznanie pomocy</t>
  </si>
  <si>
    <t xml:space="preserve">skracają dystans lub czas dojazdu do obiektów użyteczności publicznej, w których są świadczone usługi społeczne, zdrowotne, opiekuńczo-wychowawcze lub edukacyjne dla ludności lokalnej </t>
  </si>
  <si>
    <t xml:space="preserve">W przypadku niekorzystania z pomocy finansowej podmiot ubiegający się o przyznanie pomocy rozpocząłby realizację operacji w tym samym czasie </t>
  </si>
  <si>
    <t>W przypadku niekorzystania z pomocy finansowej podmiot ubiegający się o przyznanie pomocy zakończyłby operację w tym samym czasie (tzn. w miesiącu, w którym zaplanowano złożenie wniosku o płatność)</t>
  </si>
  <si>
    <t xml:space="preserve">6. Adres siedziby </t>
  </si>
  <si>
    <t xml:space="preserve">1. Nazwa </t>
  </si>
  <si>
    <t>9.</t>
  </si>
  <si>
    <t xml:space="preserve">Wskaźnik </t>
  </si>
  <si>
    <t xml:space="preserve">Wartość docelowa wskaźnika </t>
  </si>
  <si>
    <t>Jednostka miary wskaźnika</t>
  </si>
  <si>
    <t>Sposób pomiaru wskaźnika</t>
  </si>
  <si>
    <t>10.</t>
  </si>
  <si>
    <t>11.</t>
  </si>
  <si>
    <t>Promowanie obszaru objętego LSR, w tym produktów lub usług lokalnych</t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</si>
  <si>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</si>
  <si>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RAZEM:</t>
  </si>
  <si>
    <t>Nr działki ewidencyjnej</t>
  </si>
  <si>
    <t>Nr obrębu ewidencyjnego</t>
  </si>
  <si>
    <t>Nazwa obrębu ewidencyjnego</t>
  </si>
  <si>
    <t>Gmina</t>
  </si>
  <si>
    <t>Powiat</t>
  </si>
  <si>
    <t>Województwo</t>
  </si>
  <si>
    <t>Dane według ewidencji gruntów i budynków</t>
  </si>
  <si>
    <t>Położenie działki ewidencyjnej</t>
  </si>
  <si>
    <t xml:space="preserve">Nazwisko </t>
  </si>
  <si>
    <t>1.3 Przedsięwzięcia LSR</t>
  </si>
  <si>
    <t xml:space="preserve">1.4. Uzasadnienie zgodności operacji z celami LSR </t>
  </si>
  <si>
    <t>5. Zakres operacji</t>
  </si>
  <si>
    <t>5.1</t>
  </si>
  <si>
    <t>5.2</t>
  </si>
  <si>
    <t>5.3</t>
  </si>
  <si>
    <t>5.4</t>
  </si>
  <si>
    <t>5.5</t>
  </si>
  <si>
    <t>5.5.1</t>
  </si>
  <si>
    <t>5.5.2</t>
  </si>
  <si>
    <t>5.6</t>
  </si>
  <si>
    <t>6. Cele Programu</t>
  </si>
  <si>
    <t xml:space="preserve">6.1. Operacja wpisuje się w cele szczegółowe główne: </t>
  </si>
  <si>
    <t xml:space="preserve">6.2.1 
</t>
  </si>
  <si>
    <t>6.2.2</t>
  </si>
  <si>
    <t>6.2.3</t>
  </si>
  <si>
    <t>8.1 Wskaźniki obowiązkowe</t>
  </si>
  <si>
    <t>8.2 Pozostałe wskaźniki</t>
  </si>
  <si>
    <t>2.1</t>
  </si>
  <si>
    <t>2.2</t>
  </si>
  <si>
    <t xml:space="preserve">Oświadczam, że: </t>
  </si>
  <si>
    <t>­</t>
  </si>
  <si>
    <t>szt.</t>
  </si>
  <si>
    <t>12.</t>
  </si>
  <si>
    <t>13.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</si>
  <si>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</si>
  <si>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t>1a.</t>
  </si>
  <si>
    <t>zł</t>
  </si>
  <si>
    <t>słownie:</t>
  </si>
  <si>
    <t>1b.</t>
  </si>
  <si>
    <t>14. Określenie możliwości realizacji operacji przez podmiot ubiegający się o przyznanie pomocy bez udziału środków publicznych</t>
  </si>
  <si>
    <t xml:space="preserve">14.1 </t>
  </si>
  <si>
    <t xml:space="preserve">14.2 </t>
  </si>
  <si>
    <t>14.3</t>
  </si>
  <si>
    <t>14.4</t>
  </si>
  <si>
    <t>14.5</t>
  </si>
  <si>
    <t>3. Tytuł operacji</t>
  </si>
  <si>
    <t xml:space="preserve">4. Opis operacji </t>
  </si>
  <si>
    <t>9. Liczba grantobiorców, w tym:</t>
  </si>
  <si>
    <t>9.2 jednostki samorządu terytorialnego</t>
  </si>
  <si>
    <t xml:space="preserve">9.3 jednostki organizacyjne nieposiadające osobowości prawnej </t>
  </si>
  <si>
    <t xml:space="preserve">9.4 organizacje pozarządowe </t>
  </si>
  <si>
    <t>9.5 jednostki organizacyjne związku wyznaniowego, kościoła</t>
  </si>
  <si>
    <t>9.6 inne</t>
  </si>
  <si>
    <t xml:space="preserve">Wnioskowana kwota wyprzedzającego finansowania kosztów kwalifikowalnych operacji </t>
  </si>
  <si>
    <t>A. Załączniki dotyczące podmiotu ubiegającego się o przyznanie pomocy</t>
  </si>
  <si>
    <t>B. Załączniki dotyczące operacji</t>
  </si>
  <si>
    <t xml:space="preserve">TAK </t>
  </si>
  <si>
    <t>ND</t>
  </si>
  <si>
    <t>6.2.4 Innowacyjność</t>
  </si>
  <si>
    <t>6.2.5 Klimat</t>
  </si>
  <si>
    <t>6.2.6 Środowisko</t>
  </si>
  <si>
    <t>%</t>
  </si>
  <si>
    <t xml:space="preserve">
data złożenia i podpis (wypełnia UM)</t>
  </si>
  <si>
    <t>Potwierdzenie złożenia wniosku
/pieczęć UM/</t>
  </si>
  <si>
    <t>kwota pomocy przypadająca na granty, które będą realizowane przez JSFP</t>
  </si>
  <si>
    <t>procent kwoty pomocy przypadający na granty, które będą realizowane przez JSFP w ramach całej operacji</t>
  </si>
  <si>
    <t>Operacje przyporządkowane do celu szczegółowego 6 C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</si>
  <si>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</si>
  <si>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</si>
  <si>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</si>
  <si>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</si>
  <si>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</si>
  <si>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</si>
  <si>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</si>
  <si>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</si>
  <si>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</si>
  <si>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</si>
  <si>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</si>
  <si>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</si>
  <si>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</si>
  <si>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</si>
  <si>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</si>
  <si>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</si>
  <si>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</si>
  <si>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</si>
  <si>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</si>
  <si>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</si>
  <si>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</si>
  <si>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</si>
  <si>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</si>
  <si>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13.1 Etap I</t>
  </si>
  <si>
    <t>Etap 
w ramach którego planowane jest rozliczenie grantu 
(I / II)</t>
  </si>
  <si>
    <t>VI. INFORMACJA O ZAŁĄCZNIKACH</t>
  </si>
  <si>
    <t>9.1 osoby fizyczne</t>
  </si>
  <si>
    <t>Wartość zadania
(w zł)</t>
  </si>
  <si>
    <t>Kwota grantu
(w zł)</t>
  </si>
  <si>
    <t xml:space="preserve">Kwota grantu planowanego do realizacji przez JSFP
(w zł)
</t>
  </si>
  <si>
    <t>X</t>
  </si>
  <si>
    <t>3.1</t>
  </si>
  <si>
    <t>3.2</t>
  </si>
  <si>
    <t>4.1</t>
  </si>
  <si>
    <t>Limit pomocy (w zł) przysługujący podmiotowi ubiegającemu się o przyznanie pomocy na jedną operację</t>
  </si>
  <si>
    <t>Operacje przyporządkowane wyłącznie do celu szczegółowego 6B</t>
  </si>
  <si>
    <t>/</t>
  </si>
  <si>
    <t xml:space="preserve"> VIII. OŚWIADCZENIA PODMIOTU UBIEGAJĄCEGO SIĘ O PRZYZNANIE POMOCY </t>
  </si>
  <si>
    <t xml:space="preserve">6.3 Uzasadnienie zgodności operacji z celami przekrojowymi (tj. 6.2.4 Innowacyjność, 6.2.5 Klimat, 6.2.6 Środowisko) </t>
  </si>
  <si>
    <t>1.2 Cel(e) szczegółowy(e) LSR</t>
  </si>
  <si>
    <t xml:space="preserve">Przyjmuję do wiadomości, że: </t>
  </si>
  <si>
    <t>2.1 Liczba grup defaworyzowanych, do których dedykowana jest operacja</t>
  </si>
  <si>
    <t>2.2 Nazwa grupy/grup defaworyzowanej(-ych)</t>
  </si>
  <si>
    <t>ZADANIE NR 1</t>
  </si>
  <si>
    <t>ZADANIE NR 2</t>
  </si>
  <si>
    <t>ZADANIE NR …</t>
  </si>
  <si>
    <t xml:space="preserve">Wyszczególnienie zadań i ich zakresów </t>
  </si>
  <si>
    <t xml:space="preserve">Liczba załączników dołączonych przez podmiot ubiegający się o przyznanie pomocy 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</si>
  <si>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</si>
  <si>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r>
      <t xml:space="preserve">13. Planowane terminy </t>
    </r>
    <r>
      <rPr>
        <sz val="9"/>
        <rFont val="Arial"/>
        <family val="2"/>
        <charset val="238"/>
      </rPr>
      <t>realizacji operacji (miesiąc / rok)</t>
    </r>
  </si>
  <si>
    <t>Wnioskowana kwota pomocy (suma pkt 2.1- 2.2), w tym:</t>
  </si>
  <si>
    <t xml:space="preserve">wnioskowana kwota pomocy w ramach I etapu </t>
  </si>
  <si>
    <t>wnioskowana kwota pomocy w ramach II etapu</t>
  </si>
  <si>
    <t>II. DANE IDENTYFIKACYJNE PODMIOTU UBIEGAJĄCEGO SIĘ O PRZYZNANIE POMOCY</t>
  </si>
  <si>
    <t>6.2 Operacja wpisuje się w cele szczegółowe powiązane / cele przekrojowe:</t>
  </si>
  <si>
    <t xml:space="preserve">7. Cel(e) operacji                
</t>
  </si>
  <si>
    <t>V. ZESTAWIENIE RZECZOWO-FINANSOWE OPERACJI</t>
  </si>
  <si>
    <t xml:space="preserve">VII. WYKAZ DOKUMENTÓW ZWIĄZANYCH Z REALIZACJĄ OPERACJI, KTÓRE ZOSTAŁY WYSTAWIONE NA GRANTOBIORCĘ, A KTÓRYCH KOPIĘ POSIADA I PRZECHOWUJE PODMIOT UBIEGAJĄCY SIĘ O PRZYZNANIE POMOCY </t>
  </si>
  <si>
    <t>1.1. Cel ogólny LSR</t>
  </si>
  <si>
    <t>Liczba osób korzystających z nowej lub przebudowanej infrastruktury drogowej w zakresie włączenia społecznego</t>
  </si>
  <si>
    <t>W-1_19.2_G</t>
  </si>
  <si>
    <t>Długość wybudowanych lub przebudowanych dróg</t>
  </si>
  <si>
    <t>km</t>
  </si>
  <si>
    <t xml:space="preserve">Liczba osób przeszkolonych 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</si>
  <si>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</si>
  <si>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</si>
  <si>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</si>
  <si>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zabytków poddanych pracom konserwatorskim lub restauratorskim</t>
  </si>
  <si>
    <t>Liczba wydarzeń / imprez</t>
  </si>
  <si>
    <t>Rozwój ogólnodostępnej i niekomercyjnej infrastruktury turystycznej lub rekreacyjnej, lub kulturalnej</t>
  </si>
  <si>
    <t>osoba prawna</t>
  </si>
  <si>
    <t>jednostka organizacyjna nieposiadająca osobowości prawnej</t>
  </si>
  <si>
    <t>(wybierz kraj)</t>
  </si>
  <si>
    <t xml:space="preserve">I. DANE IDENTYFIKACYJNE GRANTOBIORCY </t>
  </si>
  <si>
    <t>2. Grant będzie realizowany w ramach limitu:</t>
  </si>
  <si>
    <t>3.2 Pomoc uzyskana uprzednio na realizację grantów w projektach grantowych danej LGD (numer umowy o przyznaniu pomocy na projekt grantowy):</t>
  </si>
  <si>
    <t>3.2.1</t>
  </si>
  <si>
    <t>3.2.2</t>
  </si>
  <si>
    <t>Liczba</t>
  </si>
  <si>
    <t>3.3</t>
  </si>
  <si>
    <t>1. Operacja wpisuje się w cele LSR:</t>
  </si>
  <si>
    <r>
      <t xml:space="preserve">11.1 Lokalizacja operacji - miejsce garażowania </t>
    </r>
    <r>
      <rPr>
        <i/>
        <sz val="9"/>
        <rFont val="Arial"/>
        <family val="2"/>
        <charset val="238"/>
      </rPr>
      <t>(wypełnić, jeżeli realizacja operacji obejmuje inne miejsce (a) niż wskazane w pkt. 11, tj. został zaznaczony pkt 11.13)</t>
    </r>
    <r>
      <rPr>
        <sz val="9"/>
        <rFont val="Arial"/>
        <family val="2"/>
        <charset val="238"/>
      </rPr>
      <t xml:space="preserve"> </t>
    </r>
  </si>
  <si>
    <t>Określenie poziomu i zakresu, do jakiego podmiot ubiegający się o przyznanie pomocy zrealizowałby operację bez pomocy publicznej:</t>
  </si>
  <si>
    <t>Określenie czasu realizacji operacji przez podmiot ubiegający się o przyznanie pomocy:</t>
  </si>
  <si>
    <r>
      <t>Pełnomocnictwo (jeżeli zostało udzielone) – oryginał lub kopia</t>
    </r>
    <r>
      <rPr>
        <vertAlign val="superscript"/>
        <sz val="9"/>
        <rFont val="Arial"/>
        <family val="2"/>
        <charset val="238"/>
      </rPr>
      <t>4</t>
    </r>
  </si>
  <si>
    <t>ZADANIE NR 3</t>
  </si>
  <si>
    <t>Wnioskuję o przyznanie pomocy finansowej w wysokości:</t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</si>
  <si>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r. poz. 1137, z późn. zm.);
</t>
  </si>
  <si>
    <t>podmiot ubiegający się o przyznanie pomocy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 ubiegającego się o przyznanie pomocy po złożeniu wniosku;</t>
  </si>
  <si>
    <t>posiadam i przechowuję dokumenty związane z realizacją operacji.</t>
  </si>
  <si>
    <t>dane podmiotu ubiegającego się o przyznanie pomocy mogą być przetwarzane przez organy audytowe i dochodzeniowe Unii Europejskiej i państw członkowskich dla zabezpieczenia interesów finansowych Unii;</t>
  </si>
  <si>
    <t>dane podmiotu ubiegającego się o przyznanie pomocy oraz kwota wypłaty pomocy z publicznych środków finansowych, w tym wypłacona kwota z tytułu udzielonej pomocy w ramach poddziałania „Wsparcie na wdrażanie operacji w ramach strategii rozwoju lokalnego kierowanego przez społeczność”, objętego PROW 2014-2020, będzie publikowana na stronie internetowej www.minrol.gov.pl.</t>
  </si>
  <si>
    <t xml:space="preserve">4.1 Nazwisko / Nazwa </t>
  </si>
  <si>
    <t>4.2 Pierwsze imię</t>
  </si>
  <si>
    <t>4.3 Drugie imię</t>
  </si>
  <si>
    <t>4.5 Płeć Grantobiorcy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</si>
  <si>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</si>
  <si>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</si>
  <si>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</si>
  <si>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</si>
  <si>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</si>
  <si>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</si>
  <si>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</si>
  <si>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</si>
  <si>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</si>
  <si>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</si>
  <si>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</si>
  <si>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</si>
  <si>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E-mail</t>
  </si>
  <si>
    <t>5.14 Adres www</t>
  </si>
  <si>
    <t xml:space="preserve">10. Operacja obejmuje zadania inwestycyjne </t>
  </si>
  <si>
    <t xml:space="preserve">
WNIOSEK 
O PRZYZNANIE POMOCY
na projekt grantowy w ramach poddziałania 19.2 „Wsparcie na wdrażanie operacji w ramach strategii rozwoju lokalnego kierowanego przez społeczność” objętego Programem Rozwoju Obszarów Wiejskich na lata 2014-2020
</t>
  </si>
  <si>
    <r>
      <t>Statut podmiotu ubiegającego się o przyznanie pomocy – załącznik obowiązkowy, jeżeli uległ zmianie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</si>
  <si>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umożliwię upoważnionym podmiotom przeprowadzenie kontroli wszelkich elementów związanych z realizowaną operacją do dnia, w którym upłynie 5 lat od dnia wypłaty płatności końcowej, w szczególności wizyty, kontroli na miejscu realizacji operacji i kontroli dokumentów, w obecności osoby reprezentującej / pełnomocnika, podczas wykonywania powyższych czynności;
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</si>
  <si>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</si>
  <si>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</si>
  <si>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4.9 PESEL</t>
  </si>
  <si>
    <t>4.10 Seria i numer dokumentu tożsamości</t>
  </si>
  <si>
    <t>1)</t>
  </si>
  <si>
    <t>2)</t>
  </si>
  <si>
    <t>3)</t>
  </si>
  <si>
    <t>4)</t>
  </si>
  <si>
    <t>5)</t>
  </si>
  <si>
    <r>
      <t>Wnioskuję o wypłatę wyprzedzającego finansowania kosztów kwalifikowalnych operacji w wysokości:</t>
    </r>
    <r>
      <rPr>
        <vertAlign val="superscript"/>
        <sz val="9"/>
        <rFont val="Arial"/>
        <family val="2"/>
        <charset val="238"/>
      </rPr>
      <t>6</t>
    </r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</si>
  <si>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</si>
  <si>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</si>
  <si>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</si>
  <si>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cel 6B: Wspieranie lokalnego rozwoju na obszarach wiejskich</t>
  </si>
  <si>
    <r>
      <t>1. Numer identyfikacyjny</t>
    </r>
    <r>
      <rPr>
        <vertAlign val="superscript"/>
        <sz val="9"/>
        <rFont val="Arial"/>
        <family val="2"/>
        <charset val="238"/>
      </rPr>
      <t>2</t>
    </r>
  </si>
  <si>
    <r>
      <t>4.8 Numer NIP</t>
    </r>
    <r>
      <rPr>
        <vertAlign val="superscript"/>
        <sz val="9"/>
        <rFont val="Arial"/>
        <family val="2"/>
        <charset val="238"/>
      </rPr>
      <t>3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</si>
  <si>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Dotyczy podmiotu ubiegającego się o przyznanie pomocy, który występuje o wyprzedzające finansowanie kosztów kwalifikowalnych operacji.</t>
    </r>
  </si>
  <si>
    <t>Jeżeli w punkcie 14.1 zaznaczono NIE, należy podać wartość netto nakładów operacji, które zostałyby poniesione w przypadku nieotrzymania pomocy (szacunkowo w zł)</t>
  </si>
  <si>
    <t>Jeżeli w punktach: 14.3 lub 14.4 wskazano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</si>
  <si>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Informacje szczegółowe 
(nr el. księgi wieczystej, 
powierzchnia działki)</t>
  </si>
  <si>
    <t>Zadanie nr …</t>
  </si>
  <si>
    <r>
      <t>W ramach operacji wybrano grantobiorców będących JSFP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:</t>
    </r>
  </si>
  <si>
    <r>
      <t>Szczegółowe opisy poszczególnych zadań wchodzących w skład operacji wraz z wykazem planowanych do poniesienia przez grantobiorców kosztów uzasadniających planowane kwoty grantów – oryginał lub kopia</t>
    </r>
    <r>
      <rPr>
        <vertAlign val="superscript"/>
        <sz val="9"/>
        <rFont val="Arial"/>
        <family val="2"/>
        <charset val="238"/>
      </rPr>
      <t>4</t>
    </r>
  </si>
  <si>
    <t>C. Inne załączniki dotyczące operacji</t>
  </si>
  <si>
    <t>2. Numer zadania powierzonego grantobiorcy</t>
  </si>
  <si>
    <t>4. Dane identyfikacyjne grantobiorcy</t>
  </si>
  <si>
    <t>3. Typ grantobiorcy</t>
  </si>
  <si>
    <t>2.2 Jednostki organizacyjnej grantobiorcy</t>
  </si>
  <si>
    <t>II. INFORMACJE O PLANOWANYM DO REALIZACJI ZADANIU I LIMICIE POMOCY</t>
  </si>
  <si>
    <t>1. Rodzaj zadania:</t>
  </si>
  <si>
    <t>1.1 Inwestycyjne</t>
  </si>
  <si>
    <t>1.2 Nieinwestycyjne</t>
  </si>
  <si>
    <r>
      <t>Informacja o numerze wyodrębnionego rachunku bankowego prowadzonego przez bank lub spółdzielczą kasę oszczędnościowo-kredytową – w przypadku, gdy podmiot ubiegający się o przyznanie pomocy ubiega się o wyprzedzające finansowanie kosztów kwalifikowalnych operacji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</si>
  <si>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3. Obowiązujący grantobiorcę w ramach PROW na lata 2014 – 2020 limit pomocy na realizację grantów w projektach grantowych danej LGD </t>
  </si>
  <si>
    <t>2.2.1 Dane identyfikacyjne jednostki organizacyjnej grantobiorcy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</si>
  <si>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</si>
  <si>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</si>
  <si>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4.4 Obywatelstwo (kraj)</t>
  </si>
  <si>
    <t>13.2 Etap II</t>
  </si>
  <si>
    <r>
      <t>7. Adres do korespondencji (</t>
    </r>
    <r>
      <rPr>
        <i/>
        <sz val="9"/>
        <rFont val="Arial"/>
        <family val="2"/>
        <charset val="238"/>
      </rPr>
      <t>wypełnić, jeżeli jest inny niż w pkt. 6 oraz w przypadku wskazania pełnomocnika)</t>
    </r>
  </si>
  <si>
    <r>
      <t xml:space="preserve">12.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</si>
  <si>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osoba</t>
  </si>
  <si>
    <t>Liczba podmiotów wspartych w ramach operacji obejmujących wyposażenie mające na celu szerzenie lokalnej kultury i dziedzictwa lokalnego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</si>
  <si>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</si>
  <si>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3.3 Kwota grantów pomniejszających limit  grantobiorcy (w zł)</t>
  </si>
  <si>
    <t>3.4 Kwota grantów pomniejszających limit  jednostki organizacyjnej grantobiorcy (w zł)</t>
  </si>
  <si>
    <t>2. Operacja jest dedykowana grupie(-om) defaworyzowanej(-ym), określonej(-ym) w LSR:</t>
  </si>
  <si>
    <t>podpis osoby(-ób) reprezentującej(-ych) podmiot ubiegający się o przyznanie pomocy/ pełnomocnika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</si>
  <si>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</si>
  <si>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podpis osoby(-ób) reprezentującej(-ych) podmiot ubiegający się o przyznanie pomocy / pełnomocnika</t>
  </si>
  <si>
    <r>
      <t>Karta oceny LGD w zakresie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1
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4</t>
    </r>
  </si>
  <si>
    <t>2.1 Grantobiorcy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</si>
  <si>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</si>
  <si>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Zgodnie z § 13 ust. 1 pkt 5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1588), suma grantów planowanych do udzielenia jednostkom sektora finansów publicznych (JSFP) w ramach danego projektu grantowego nie przekracza 20% kwoty pomocy na ten projekt.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</si>
  <si>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Wyprzedzające finansowanie kosztów kwalifikowalnych operacji, o którym mowa w art. 18 ustawy z dnia 27 maja 2015 r. o finansowaniu wspólnej polityki rolnej (Dz.U. z 2017 r. poz. 1181 i 1237). Kwota wyprzedzającego finansowania kosztów kwalifikowalnych operacji nie może przekroczyć 36,37% kwoty pomocy.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</si>
  <si>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ustawy z dnia 11 lipca 2014 r. o zasadach realizacji programów w zakresie polityki spójności finansowanych w perspektywie finansowej 2014-2020 (Dz.U. z 2017 r. poz. 1460 i 1475),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 Instrukcji wypełniania wniosku o przyznanie pomocy na projekt grantowy w ramach poddziałania 19.2 „Wsparcie na wdrażanie operacji w ramach strategii rozwoju lokalnego kierowanego przez społeczność” objętego Programem Rozwoju Obszarów Wiejskich na lata 2014-2020;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</si>
  <si>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</si>
  <si>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</si>
  <si>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III. ZAŁĄCZNIK DO FORMULARZA VI.B.1</t>
  </si>
  <si>
    <t>8. Wskaźniki, których osiągnięcie jest zakładane w wyniku realizacji operacji, w tym planowane wskaźniki osiągnięcia celu (ów) operacji</t>
  </si>
  <si>
    <r>
      <t>Potwierdzenie przeprowadzenia oceny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5 </t>
    </r>
    <r>
      <rPr>
        <sz val="9"/>
        <rFont val="Arial"/>
        <family val="2"/>
        <charset val="238"/>
      </rPr>
      <t>– oryginał sporządzony na formularzu udostępnionym przez UM wraz z załącznikiem w formie kopii</t>
    </r>
    <r>
      <rPr>
        <vertAlign val="superscript"/>
        <sz val="9"/>
        <rFont val="Arial"/>
        <family val="2"/>
        <charset val="238"/>
      </rPr>
      <t>4</t>
    </r>
  </si>
  <si>
    <r>
      <t>Dokumenty uzasadniające przyjęty poziom planowanych do poniesienia przez grantobiorców kosztów - w przypadku dostaw, usług, robót budowlanych, które nie są powszechnie dostępne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</si>
  <si>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Kosztorysy inwestorskie złożone przez grantobiorców dla poszczególnych zadań inwestycyjnych wchodzących w skład operacji, które obejmują roboty budowlane – w przypadku, gdy planowany zakres robót budowlanych nie dotyczy prostych prac, dla których ocena zasadności zakresu oraz racjonalności kosztów możliwa jest bez wiedzy specjalistycznej, jedynie na podstawie powszechnie dostępnych informacji – kopia</t>
    </r>
    <r>
      <rPr>
        <vertAlign val="superscript"/>
        <sz val="9"/>
        <rFont val="Arial"/>
        <family val="2"/>
        <charset val="238"/>
      </rPr>
      <t>4</t>
    </r>
  </si>
  <si>
    <r>
      <t>Załącznik nr VI. B.1: Potwierdzenie przeprowadzenia oceny spełniania przez grantobiorców warunków, o których mowa w § 13 ust.1 pkt. 4–6  rozporządzenia</t>
    </r>
    <r>
      <rPr>
        <b/>
        <vertAlign val="superscript"/>
        <sz val="9"/>
        <rFont val="Arial"/>
        <family val="2"/>
        <charset val="238"/>
      </rPr>
      <t>1</t>
    </r>
  </si>
  <si>
    <t>3.1 Limit pomocy na realizację grantów w projektach grantowych danej LGD w ramach PROW na lata 2014–2020</t>
  </si>
  <si>
    <t>znak sprawy (wypełnia Urząd Marszałkowski albo wojewódzka samorządowa jednostka organizacyjna - dalej UM)</t>
  </si>
  <si>
    <t>2. Cel złożenia wniosku o przyznanie pomocy</t>
  </si>
  <si>
    <t>Rozwój rynków zbytu produktów i usług lokalnych, z wyłączeniem operacji polegających na budowie lub modernizacji targowisk objętych zakresem wsparcia w ramach działania Podstawowe usługi i odnowa wsi na obszarach wiejskich</t>
  </si>
  <si>
    <t>-  w tym wyposażenie mające na celu szerzenie lokalnej kultury i dziedzictwa lokalnego</t>
  </si>
  <si>
    <t>- w tym wyposażenie podmiotów działających w sferze kultury</t>
  </si>
  <si>
    <r>
      <t>W związku z realizacją operacji wnioskuję o wypłatę wyprzedzającego finansowania kosztów kwalifikowalnych operacji</t>
    </r>
    <r>
      <rPr>
        <vertAlign val="superscript"/>
        <sz val="9"/>
        <rFont val="Arial"/>
        <family val="2"/>
        <charset val="238"/>
      </rPr>
      <t>3</t>
    </r>
  </si>
  <si>
    <t>,,,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</si>
  <si>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</si>
  <si>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</t>
    </r>
  </si>
  <si>
    <t>Jak dodać wiersz?</t>
  </si>
  <si>
    <t>Jak uzupełnić formułę?</t>
  </si>
  <si>
    <t>Jak cofnąć niepożądane
(a dokonane) zmiany?</t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</si>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</sst>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0\-000"/>
    <numFmt numFmtId="165" formatCode="[&lt;=9999999]###\-##\-##;\(###\)\ ###\-##\-##"/>
    <numFmt numFmtId="166" formatCode="#,##0.0000"/>
  </numFmts>
  <fonts count="5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b/>
      <sz val="8.5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5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" fillId="0" borderId="25" applyFill="0" applyBorder="0"/>
  </cellStyleXfs>
  <cellXfs count="1138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>
      <protection locked="0"/>
    </xf>
    <xf numFmtId="0" fontId="21" fillId="0" borderId="0" xfId="38" applyFont="1" applyFill="1" applyBorder="1" applyProtection="1"/>
    <xf numFmtId="0" fontId="33" fillId="0" borderId="0" xfId="38" applyFont="1" applyFill="1" applyBorder="1" applyProtection="1"/>
    <xf numFmtId="0" fontId="1" fillId="0" borderId="0" xfId="38" applyFont="1" applyFill="1" applyBorder="1" applyProtection="1"/>
    <xf numFmtId="0" fontId="2" fillId="25" borderId="0" xfId="40" applyFont="1" applyFill="1" applyBorder="1" applyAlignment="1" applyProtection="1">
      <alignment horizontal="justify" vertical="top" wrapText="1"/>
    </xf>
    <xf numFmtId="0" fontId="24" fillId="25" borderId="0" xfId="40" applyFont="1" applyFill="1" applyBorder="1" applyAlignment="1" applyProtection="1">
      <alignment horizontal="center" vertical="center" wrapText="1"/>
    </xf>
    <xf numFmtId="0" fontId="24" fillId="25" borderId="0" xfId="38" applyFont="1" applyFill="1" applyBorder="1" applyAlignment="1" applyProtection="1">
      <alignment horizontal="left" vertical="center" wrapText="1"/>
    </xf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2" fillId="25" borderId="0" xfId="38" applyFont="1" applyFill="1" applyAlignment="1" applyProtection="1">
      <alignment horizontal="center"/>
    </xf>
    <xf numFmtId="0" fontId="24" fillId="25" borderId="0" xfId="40" applyFont="1" applyFill="1" applyBorder="1" applyAlignment="1" applyProtection="1">
      <alignment horizontal="left" vertical="top" wrapText="1"/>
    </xf>
    <xf numFmtId="0" fontId="24" fillId="25" borderId="0" xfId="40" applyFont="1" applyFill="1" applyBorder="1" applyAlignment="1" applyProtection="1">
      <alignment horizontal="center" vertical="top" wrapText="1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2" fillId="0" borderId="0" xfId="38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53" fillId="25" borderId="0" xfId="38" applyFont="1" applyFill="1" applyBorder="1" applyAlignment="1" applyProtection="1">
      <alignment horizontal="center"/>
    </xf>
    <xf numFmtId="0" fontId="28" fillId="24" borderId="0" xfId="38" applyFont="1" applyFill="1" applyBorder="1" applyAlignment="1" applyProtection="1">
      <alignment horizontal="center" vertical="center" wrapText="1"/>
    </xf>
    <xf numFmtId="0" fontId="28" fillId="24" borderId="0" xfId="38" applyFont="1" applyFill="1" applyBorder="1" applyAlignment="1" applyProtection="1">
      <alignment horizontal="left" vertical="center" wrapText="1"/>
    </xf>
    <xf numFmtId="0" fontId="24" fillId="0" borderId="15" xfId="38" applyFont="1" applyFill="1" applyBorder="1" applyAlignment="1" applyProtection="1">
      <alignment horizontal="left" vertical="center"/>
    </xf>
    <xf numFmtId="0" fontId="24" fillId="0" borderId="0" xfId="40" applyFont="1" applyFill="1" applyBorder="1" applyAlignment="1" applyProtection="1">
      <alignment vertical="center"/>
    </xf>
    <xf numFmtId="0" fontId="2" fillId="0" borderId="23" xfId="39" applyFont="1" applyFill="1" applyBorder="1" applyAlignment="1" applyProtection="1">
      <alignment horizontal="center" vertical="center" wrapText="1"/>
    </xf>
    <xf numFmtId="0" fontId="36" fillId="0" borderId="15" xfId="40" applyFont="1" applyFill="1" applyBorder="1" applyAlignment="1" applyProtection="1">
      <alignment horizontal="center" vertical="center" wrapText="1"/>
    </xf>
    <xf numFmtId="0" fontId="24" fillId="0" borderId="15" xfId="40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left" vertical="center" wrapText="1"/>
    </xf>
    <xf numFmtId="0" fontId="28" fillId="0" borderId="0" xfId="39" applyFont="1" applyFill="1" applyBorder="1" applyAlignment="1" applyProtection="1">
      <alignment vertical="center" wrapText="1"/>
    </xf>
    <xf numFmtId="0" fontId="24" fillId="0" borderId="0" xfId="39" applyFont="1" applyFill="1" applyBorder="1" applyAlignment="1" applyProtection="1">
      <alignment vertical="center" wrapText="1"/>
    </xf>
    <xf numFmtId="0" fontId="2" fillId="0" borderId="0" xfId="39" applyFont="1" applyFill="1" applyBorder="1" applyAlignment="1" applyProtection="1">
      <alignment horizontal="justify" vertical="top" wrapText="1"/>
    </xf>
    <xf numFmtId="0" fontId="29" fillId="0" borderId="16" xfId="39" applyFont="1" applyFill="1" applyBorder="1" applyAlignment="1" applyProtection="1">
      <alignment horizontal="justify" vertical="top" wrapText="1"/>
    </xf>
    <xf numFmtId="0" fontId="24" fillId="0" borderId="17" xfId="38" applyFont="1" applyFill="1" applyBorder="1" applyAlignment="1" applyProtection="1">
      <alignment vertical="center" wrapText="1"/>
    </xf>
    <xf numFmtId="0" fontId="30" fillId="0" borderId="13" xfId="38" applyFont="1" applyFill="1" applyBorder="1" applyAlignment="1" applyProtection="1">
      <alignment horizontal="center" vertical="center" wrapText="1"/>
    </xf>
    <xf numFmtId="0" fontId="24" fillId="0" borderId="13" xfId="38" applyFont="1" applyFill="1" applyBorder="1" applyAlignment="1" applyProtection="1">
      <alignment horizontal="center" vertical="center"/>
      <protection locked="0"/>
    </xf>
    <xf numFmtId="0" fontId="28" fillId="0" borderId="0" xfId="38" applyFont="1" applyFill="1" applyBorder="1" applyAlignment="1" applyProtection="1">
      <alignment horizontal="center" vertical="center" wrapText="1"/>
    </xf>
    <xf numFmtId="0" fontId="42" fillId="0" borderId="0" xfId="38" applyFont="1" applyFill="1" applyBorder="1" applyAlignment="1" applyProtection="1">
      <alignment horizontal="center" vertical="top" wrapText="1"/>
    </xf>
    <xf numFmtId="0" fontId="42" fillId="0" borderId="0" xfId="38" applyFont="1" applyFill="1" applyBorder="1" applyAlignment="1" applyProtection="1">
      <alignment horizontal="justify" vertical="top" wrapText="1"/>
    </xf>
    <xf numFmtId="0" fontId="43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3" fillId="0" borderId="17" xfId="38" applyFont="1" applyFill="1" applyBorder="1" applyAlignment="1" applyProtection="1">
      <alignment horizontal="left"/>
    </xf>
    <xf numFmtId="0" fontId="43" fillId="0" borderId="16" xfId="38" applyFont="1" applyFill="1" applyBorder="1" applyAlignment="1" applyProtection="1">
      <alignment horizontal="left"/>
    </xf>
    <xf numFmtId="0" fontId="43" fillId="0" borderId="0" xfId="38" applyFont="1" applyFill="1" applyBorder="1" applyAlignment="1" applyProtection="1">
      <alignment horizontal="left"/>
    </xf>
    <xf numFmtId="0" fontId="21" fillId="0" borderId="12" xfId="38" applyFont="1" applyFill="1" applyBorder="1" applyProtection="1"/>
    <xf numFmtId="0" fontId="21" fillId="0" borderId="12" xfId="38" applyFont="1" applyFill="1" applyBorder="1" applyAlignment="1" applyProtection="1"/>
    <xf numFmtId="0" fontId="24" fillId="0" borderId="14" xfId="38" quotePrefix="1" applyFont="1" applyFill="1" applyBorder="1" applyAlignment="1" applyProtection="1">
      <alignment horizontal="center" vertical="center" wrapText="1"/>
    </xf>
    <xf numFmtId="0" fontId="21" fillId="0" borderId="15" xfId="38" applyFont="1" applyFill="1" applyBorder="1" applyProtection="1"/>
    <xf numFmtId="0" fontId="21" fillId="0" borderId="10" xfId="38" applyFont="1" applyFill="1" applyBorder="1" applyProtection="1"/>
    <xf numFmtId="0" fontId="29" fillId="0" borderId="11" xfId="39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center" vertical="top" wrapText="1"/>
    </xf>
    <xf numFmtId="0" fontId="1" fillId="0" borderId="0" xfId="38" applyFont="1" applyFill="1" applyProtection="1"/>
    <xf numFmtId="0" fontId="24" fillId="0" borderId="0" xfId="38" applyFont="1" applyFill="1" applyProtection="1"/>
    <xf numFmtId="0" fontId="24" fillId="0" borderId="0" xfId="38" applyFont="1" applyFill="1" applyAlignment="1" applyProtection="1">
      <alignment vertical="top"/>
    </xf>
    <xf numFmtId="0" fontId="2" fillId="0" borderId="15" xfId="38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1" fillId="0" borderId="0" xfId="38" applyFont="1" applyFill="1" applyBorder="1" applyAlignment="1" applyProtection="1">
      <alignment vertical="top"/>
    </xf>
    <xf numFmtId="0" fontId="1" fillId="0" borderId="0" xfId="38" applyFont="1" applyFill="1" applyBorder="1" applyAlignment="1" applyProtection="1"/>
    <xf numFmtId="0" fontId="0" fillId="24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30" fillId="25" borderId="0" xfId="0" applyFont="1" applyFill="1" applyBorder="1" applyAlignment="1" applyProtection="1">
      <alignment horizontal="left" wrapText="1"/>
    </xf>
    <xf numFmtId="0" fontId="28" fillId="0" borderId="20" xfId="0" applyFont="1" applyFill="1" applyBorder="1" applyAlignment="1" applyProtection="1">
      <alignment horizontal="justify" vertical="center" wrapText="1"/>
    </xf>
    <xf numFmtId="0" fontId="28" fillId="0" borderId="23" xfId="0" applyFont="1" applyFill="1" applyBorder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1" fillId="0" borderId="11" xfId="39" applyFont="1" applyFill="1" applyBorder="1" applyAlignment="1" applyProtection="1">
      <alignment wrapText="1"/>
    </xf>
    <xf numFmtId="0" fontId="31" fillId="0" borderId="0" xfId="39" applyFont="1" applyFill="1" applyBorder="1" applyAlignment="1" applyProtection="1">
      <alignment wrapText="1"/>
    </xf>
    <xf numFmtId="0" fontId="31" fillId="0" borderId="12" xfId="39" applyFont="1" applyFill="1" applyBorder="1" applyAlignment="1" applyProtection="1">
      <alignment wrapText="1"/>
    </xf>
    <xf numFmtId="0" fontId="32" fillId="0" borderId="11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justify" vertical="center" wrapText="1"/>
    </xf>
    <xf numFmtId="0" fontId="23" fillId="0" borderId="17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horizontal="justify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7" fillId="0" borderId="0" xfId="39" applyFont="1" applyFill="1" applyBorder="1" applyAlignment="1" applyProtection="1">
      <alignment horizontal="left" vertical="center" wrapText="1"/>
    </xf>
    <xf numFmtId="0" fontId="36" fillId="24" borderId="0" xfId="39" applyFont="1" applyFill="1" applyBorder="1" applyAlignment="1" applyProtection="1">
      <alignment horizontal="left" vertical="top" wrapText="1"/>
    </xf>
    <xf numFmtId="0" fontId="24" fillId="24" borderId="0" xfId="39" applyFont="1" applyFill="1" applyBorder="1" applyAlignment="1" applyProtection="1">
      <alignment horizontal="left" vertical="top" wrapText="1"/>
    </xf>
    <xf numFmtId="0" fontId="24" fillId="25" borderId="0" xfId="39" applyFont="1" applyFill="1" applyBorder="1" applyAlignment="1" applyProtection="1">
      <alignment vertical="top" wrapText="1"/>
    </xf>
    <xf numFmtId="0" fontId="24" fillId="24" borderId="0" xfId="39" applyFont="1" applyFill="1" applyBorder="1" applyAlignment="1" applyProtection="1">
      <alignment vertical="top" wrapText="1"/>
    </xf>
    <xf numFmtId="0" fontId="24" fillId="25" borderId="0" xfId="38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right" wrapText="1"/>
    </xf>
    <xf numFmtId="0" fontId="36" fillId="25" borderId="0" xfId="38" applyFont="1" applyFill="1" applyBorder="1" applyAlignment="1" applyProtection="1">
      <alignment horizontal="justify" vertical="top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5" xfId="0" applyFont="1" applyFill="1" applyBorder="1" applyAlignment="1" applyProtection="1">
      <alignment horizontal="left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justify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8" fillId="0" borderId="18" xfId="0" applyFont="1" applyFill="1" applyBorder="1" applyAlignment="1" applyProtection="1">
      <alignment horizontal="left" vertical="top" wrapText="1"/>
    </xf>
    <xf numFmtId="0" fontId="24" fillId="0" borderId="15" xfId="0" applyFont="1" applyFill="1" applyBorder="1" applyAlignment="1" applyProtection="1">
      <alignment horizontal="justify" vertical="top" wrapText="1"/>
    </xf>
    <xf numFmtId="0" fontId="24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24" fillId="0" borderId="13" xfId="39" applyFont="1" applyFill="1" applyBorder="1" applyAlignment="1" applyProtection="1">
      <alignment horizontal="center" vertical="center" wrapText="1"/>
      <protection locked="0"/>
    </xf>
    <xf numFmtId="0" fontId="24" fillId="25" borderId="0" xfId="38" applyFont="1" applyFill="1" applyProtection="1"/>
    <xf numFmtId="0" fontId="24" fillId="25" borderId="0" xfId="38" applyFont="1" applyFill="1" applyBorder="1" applyProtection="1"/>
    <xf numFmtId="0" fontId="2" fillId="25" borderId="0" xfId="38" applyFont="1" applyFill="1" applyProtection="1"/>
    <xf numFmtId="0" fontId="2" fillId="25" borderId="0" xfId="38" applyFont="1" applyFill="1" applyBorder="1" applyProtection="1"/>
    <xf numFmtId="0" fontId="24" fillId="24" borderId="0" xfId="38" applyFont="1" applyFill="1" applyProtection="1"/>
    <xf numFmtId="0" fontId="24" fillId="25" borderId="0" xfId="38" applyFont="1" applyFill="1" applyAlignment="1" applyProtection="1">
      <alignment vertical="center"/>
    </xf>
    <xf numFmtId="0" fontId="24" fillId="24" borderId="0" xfId="38" applyFont="1" applyFill="1" applyAlignment="1" applyProtection="1">
      <alignment vertical="center"/>
    </xf>
    <xf numFmtId="0" fontId="24" fillId="27" borderId="0" xfId="38" applyFont="1" applyFill="1" applyProtection="1"/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4" fillId="25" borderId="0" xfId="38" applyFont="1" applyFill="1" applyProtection="1">
      <protection locked="0"/>
    </xf>
    <xf numFmtId="0" fontId="24" fillId="0" borderId="13" xfId="38" applyFont="1" applyFill="1" applyBorder="1" applyAlignment="1" applyProtection="1">
      <alignment horizontal="center" vertical="center" wrapText="1"/>
      <protection locked="0"/>
    </xf>
    <xf numFmtId="0" fontId="24" fillId="0" borderId="0" xfId="40" applyFont="1" applyFill="1" applyBorder="1" applyProtection="1"/>
    <xf numFmtId="0" fontId="24" fillId="0" borderId="0" xfId="40" applyFont="1" applyFill="1" applyProtection="1"/>
    <xf numFmtId="0" fontId="24" fillId="0" borderId="0" xfId="40" applyFont="1" applyFill="1" applyBorder="1" applyAlignment="1" applyProtection="1">
      <alignment wrapText="1"/>
    </xf>
    <xf numFmtId="0" fontId="29" fillId="0" borderId="0" xfId="40" applyFont="1" applyFill="1" applyProtection="1"/>
    <xf numFmtId="0" fontId="1" fillId="0" borderId="0" xfId="40" applyFont="1" applyFill="1" applyProtection="1"/>
    <xf numFmtId="0" fontId="29" fillId="0" borderId="0" xfId="40" applyFont="1" applyFill="1" applyAlignment="1" applyProtection="1">
      <alignment horizontal="left" vertical="center"/>
    </xf>
    <xf numFmtId="0" fontId="29" fillId="0" borderId="0" xfId="40" applyFont="1" applyFill="1" applyAlignment="1" applyProtection="1">
      <alignment horizontal="left"/>
    </xf>
    <xf numFmtId="0" fontId="1" fillId="0" borderId="0" xfId="4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0" fontId="21" fillId="0" borderId="18" xfId="38" applyFont="1" applyFill="1" applyBorder="1" applyAlignment="1" applyProtection="1">
      <alignment horizontal="center"/>
    </xf>
    <xf numFmtId="0" fontId="44" fillId="0" borderId="11" xfId="38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7" xfId="38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15" xfId="38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justify" vertical="center" wrapText="1"/>
    </xf>
    <xf numFmtId="0" fontId="2" fillId="0" borderId="0" xfId="38" applyFont="1" applyFill="1" applyBorder="1" applyAlignment="1" applyProtection="1">
      <alignment horizontal="justify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38" applyFont="1" applyFill="1" applyBorder="1" applyAlignment="1" applyProtection="1"/>
    <xf numFmtId="0" fontId="24" fillId="0" borderId="0" xfId="38" applyFont="1" applyFill="1" applyBorder="1" applyAlignment="1" applyProtection="1">
      <alignment horizontal="center" vertical="center"/>
    </xf>
    <xf numFmtId="0" fontId="38" fillId="0" borderId="0" xfId="38" applyFont="1" applyFill="1" applyBorder="1" applyAlignment="1" applyProtection="1">
      <alignment horizontal="left" vertical="center"/>
    </xf>
    <xf numFmtId="0" fontId="24" fillId="0" borderId="19" xfId="38" applyFont="1" applyFill="1" applyBorder="1" applyAlignment="1" applyProtection="1">
      <alignment vertical="center" wrapText="1"/>
    </xf>
    <xf numFmtId="0" fontId="24" fillId="0" borderId="16" xfId="38" applyFont="1" applyFill="1" applyBorder="1" applyAlignment="1" applyProtection="1">
      <alignment vertical="center" wrapText="1"/>
    </xf>
    <xf numFmtId="0" fontId="24" fillId="0" borderId="0" xfId="38" applyFont="1" applyFill="1" applyBorder="1" applyAlignment="1" applyProtection="1">
      <alignment vertical="center" wrapText="1"/>
    </xf>
    <xf numFmtId="0" fontId="24" fillId="0" borderId="0" xfId="38" quotePrefix="1" applyFont="1" applyFill="1" applyBorder="1" applyAlignment="1" applyProtection="1">
      <alignment horizontal="center" vertical="center"/>
    </xf>
    <xf numFmtId="0" fontId="36" fillId="0" borderId="14" xfId="38" applyFont="1" applyFill="1" applyBorder="1" applyAlignment="1" applyProtection="1">
      <alignment horizontal="center" vertical="center"/>
    </xf>
    <xf numFmtId="0" fontId="24" fillId="0" borderId="18" xfId="38" applyFont="1" applyFill="1" applyBorder="1" applyAlignment="1" applyProtection="1">
      <alignment vertical="center" wrapText="1"/>
    </xf>
    <xf numFmtId="0" fontId="24" fillId="0" borderId="15" xfId="38" applyFont="1" applyFill="1" applyBorder="1" applyAlignment="1" applyProtection="1">
      <alignment vertical="center" wrapText="1"/>
    </xf>
    <xf numFmtId="0" fontId="24" fillId="0" borderId="10" xfId="38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29" fillId="0" borderId="0" xfId="38" applyFont="1" applyFill="1" applyBorder="1" applyProtection="1"/>
    <xf numFmtId="0" fontId="28" fillId="0" borderId="0" xfId="40" applyFont="1" applyFill="1" applyBorder="1" applyAlignment="1" applyProtection="1">
      <alignment vertical="center" wrapText="1"/>
    </xf>
    <xf numFmtId="0" fontId="28" fillId="0" borderId="0" xfId="40" applyFont="1" applyFill="1" applyBorder="1" applyAlignment="1" applyProtection="1">
      <alignment vertical="center"/>
    </xf>
    <xf numFmtId="0" fontId="24" fillId="0" borderId="0" xfId="40" applyFont="1" applyFill="1" applyBorder="1" applyAlignment="1" applyProtection="1">
      <alignment vertical="center" wrapText="1"/>
    </xf>
    <xf numFmtId="0" fontId="26" fillId="0" borderId="0" xfId="40" applyFont="1" applyFill="1" applyBorder="1" applyAlignment="1" applyProtection="1">
      <alignment horizontal="left" vertical="center"/>
    </xf>
    <xf numFmtId="0" fontId="24" fillId="0" borderId="13" xfId="40" applyFont="1" applyFill="1" applyBorder="1" applyAlignment="1" applyProtection="1">
      <alignment horizontal="center" vertical="center" wrapText="1"/>
      <protection locked="0"/>
    </xf>
    <xf numFmtId="0" fontId="24" fillId="0" borderId="12" xfId="40" applyFont="1" applyFill="1" applyBorder="1" applyAlignment="1" applyProtection="1"/>
    <xf numFmtId="0" fontId="28" fillId="0" borderId="0" xfId="40" applyFont="1" applyFill="1" applyBorder="1" applyAlignment="1" applyProtection="1"/>
    <xf numFmtId="0" fontId="24" fillId="0" borderId="19" xfId="40" applyFont="1" applyFill="1" applyBorder="1" applyAlignment="1" applyProtection="1"/>
    <xf numFmtId="0" fontId="24" fillId="0" borderId="17" xfId="40" applyFont="1" applyFill="1" applyBorder="1" applyAlignment="1" applyProtection="1"/>
    <xf numFmtId="0" fontId="24" fillId="0" borderId="17" xfId="40" applyFont="1" applyFill="1" applyBorder="1" applyAlignment="1" applyProtection="1">
      <alignment vertical="top" wrapText="1"/>
    </xf>
    <xf numFmtId="0" fontId="24" fillId="0" borderId="16" xfId="40" applyFont="1" applyFill="1" applyBorder="1" applyAlignment="1" applyProtection="1">
      <alignment vertical="top" wrapText="1"/>
    </xf>
    <xf numFmtId="0" fontId="24" fillId="0" borderId="0" xfId="40" applyFont="1" applyFill="1" applyBorder="1" applyAlignment="1" applyProtection="1">
      <alignment vertical="top"/>
    </xf>
    <xf numFmtId="0" fontId="24" fillId="0" borderId="13" xfId="40" applyFont="1" applyFill="1" applyBorder="1" applyAlignment="1" applyProtection="1">
      <alignment horizontal="center" vertical="center"/>
      <protection locked="0"/>
    </xf>
    <xf numFmtId="0" fontId="24" fillId="0" borderId="13" xfId="40" applyNumberFormat="1" applyFont="1" applyFill="1" applyBorder="1" applyAlignment="1" applyProtection="1">
      <alignment horizontal="center" vertical="center"/>
      <protection locked="0"/>
    </xf>
    <xf numFmtId="0" fontId="24" fillId="0" borderId="0" xfId="38" applyFont="1" applyFill="1" applyBorder="1" applyAlignment="1" applyProtection="1">
      <alignment vertical="top" wrapText="1"/>
    </xf>
    <xf numFmtId="0" fontId="24" fillId="0" borderId="11" xfId="40" applyFont="1" applyFill="1" applyBorder="1" applyProtection="1"/>
    <xf numFmtId="0" fontId="28" fillId="0" borderId="0" xfId="40" applyFont="1" applyFill="1" applyBorder="1" applyAlignment="1" applyProtection="1">
      <alignment horizontal="justify" vertical="center" wrapText="1"/>
    </xf>
    <xf numFmtId="0" fontId="24" fillId="0" borderId="11" xfId="40" applyFont="1" applyFill="1" applyBorder="1" applyAlignment="1" applyProtection="1">
      <alignment vertical="center" wrapText="1"/>
    </xf>
    <xf numFmtId="0" fontId="24" fillId="0" borderId="18" xfId="40" applyFont="1" applyFill="1" applyBorder="1" applyAlignment="1" applyProtection="1"/>
    <xf numFmtId="0" fontId="24" fillId="0" borderId="15" xfId="40" applyFont="1" applyFill="1" applyBorder="1" applyAlignment="1" applyProtection="1"/>
    <xf numFmtId="0" fontId="24" fillId="0" borderId="10" xfId="40" applyFont="1" applyFill="1" applyBorder="1" applyAlignment="1" applyProtection="1"/>
    <xf numFmtId="0" fontId="29" fillId="0" borderId="0" xfId="40" applyFont="1" applyFill="1" applyBorder="1" applyAlignment="1" applyProtection="1">
      <alignment vertical="top"/>
    </xf>
    <xf numFmtId="0" fontId="0" fillId="0" borderId="15" xfId="0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24" fillId="24" borderId="0" xfId="40" applyFont="1" applyFill="1" applyBorder="1" applyProtection="1"/>
    <xf numFmtId="0" fontId="0" fillId="0" borderId="17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24" fillId="0" borderId="23" xfId="4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wrapText="1"/>
    </xf>
    <xf numFmtId="0" fontId="24" fillId="0" borderId="19" xfId="38" applyFont="1" applyFill="1" applyBorder="1" applyAlignment="1" applyProtection="1">
      <alignment horizontal="center" vertical="center" wrapText="1"/>
    </xf>
    <xf numFmtId="0" fontId="24" fillId="0" borderId="17" xfId="38" applyFont="1" applyFill="1" applyBorder="1" applyAlignment="1" applyProtection="1">
      <alignment horizontal="center" vertical="center" wrapText="1"/>
    </xf>
    <xf numFmtId="0" fontId="24" fillId="0" borderId="0" xfId="38" applyFont="1" applyFill="1" applyBorder="1" applyAlignment="1" applyProtection="1">
      <alignment horizontal="center" vertical="center" wrapText="1"/>
    </xf>
    <xf numFmtId="0" fontId="24" fillId="0" borderId="18" xfId="38" applyFont="1" applyFill="1" applyBorder="1" applyAlignment="1" applyProtection="1">
      <alignment horizontal="center" vertical="center" wrapText="1"/>
    </xf>
    <xf numFmtId="0" fontId="24" fillId="0" borderId="15" xfId="38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49" fontId="24" fillId="0" borderId="11" xfId="0" applyNumberFormat="1" applyFont="1" applyFill="1" applyBorder="1" applyAlignment="1" applyProtection="1">
      <alignment vertical="center" wrapText="1"/>
    </xf>
    <xf numFmtId="49" fontId="24" fillId="0" borderId="0" xfId="0" applyNumberFormat="1" applyFont="1" applyFill="1" applyBorder="1" applyAlignment="1" applyProtection="1">
      <alignment vertical="center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30" fillId="24" borderId="0" xfId="40" applyFont="1" applyFill="1" applyBorder="1" applyAlignment="1" applyProtection="1">
      <alignment horizontal="justify" vertical="center" wrapText="1"/>
    </xf>
    <xf numFmtId="0" fontId="24" fillId="0" borderId="0" xfId="40" applyFont="1" applyFill="1" applyBorder="1" applyAlignment="1" applyProtection="1">
      <alignment horizontal="left" vertical="center"/>
    </xf>
    <xf numFmtId="0" fontId="24" fillId="0" borderId="0" xfId="40" applyFont="1" applyFill="1" applyBorder="1" applyAlignment="1" applyProtection="1"/>
    <xf numFmtId="49" fontId="24" fillId="0" borderId="0" xfId="40" applyNumberFormat="1" applyFont="1" applyFill="1" applyBorder="1" applyAlignment="1" applyProtection="1">
      <alignment horizontal="center" vertical="center"/>
    </xf>
    <xf numFmtId="0" fontId="24" fillId="0" borderId="11" xfId="40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center" vertical="center"/>
    </xf>
    <xf numFmtId="0" fontId="28" fillId="0" borderId="0" xfId="40" applyFont="1" applyFill="1" applyBorder="1" applyAlignment="1" applyProtection="1">
      <alignment horizontal="left" vertical="center" wrapText="1"/>
    </xf>
    <xf numFmtId="0" fontId="29" fillId="0" borderId="24" xfId="39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wrapText="1"/>
    </xf>
    <xf numFmtId="0" fontId="26" fillId="0" borderId="20" xfId="39" applyFont="1" applyFill="1" applyBorder="1" applyAlignment="1" applyProtection="1">
      <alignment horizontal="center" wrapText="1"/>
    </xf>
    <xf numFmtId="0" fontId="28" fillId="0" borderId="11" xfId="0" applyFont="1" applyFill="1" applyBorder="1" applyAlignment="1" applyProtection="1">
      <alignment horizontal="justify" vertical="center" wrapText="1"/>
    </xf>
    <xf numFmtId="0" fontId="23" fillId="0" borderId="12" xfId="0" applyFont="1" applyFill="1" applyBorder="1" applyAlignment="1" applyProtection="1">
      <alignment horizontal="justify" vertical="center" wrapText="1"/>
    </xf>
    <xf numFmtId="0" fontId="24" fillId="0" borderId="10" xfId="4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28" fillId="0" borderId="11" xfId="39" applyFont="1" applyFill="1" applyBorder="1" applyAlignment="1" applyProtection="1">
      <alignment vertical="center" wrapText="1"/>
    </xf>
    <xf numFmtId="0" fontId="24" fillId="0" borderId="12" xfId="39" applyFont="1" applyFill="1" applyBorder="1" applyAlignment="1" applyProtection="1">
      <alignment vertical="center" wrapText="1"/>
    </xf>
    <xf numFmtId="0" fontId="2" fillId="25" borderId="12" xfId="39" applyFont="1" applyFill="1" applyBorder="1" applyAlignment="1" applyProtection="1">
      <alignment horizontal="justify" vertical="top" wrapText="1"/>
    </xf>
    <xf numFmtId="0" fontId="2" fillId="0" borderId="12" xfId="39" applyFont="1" applyFill="1" applyBorder="1" applyAlignment="1" applyProtection="1">
      <alignment horizontal="justify" vertical="top" wrapText="1"/>
    </xf>
    <xf numFmtId="0" fontId="36" fillId="24" borderId="11" xfId="39" applyFont="1" applyFill="1" applyBorder="1" applyAlignment="1" applyProtection="1">
      <alignment horizontal="left" vertical="top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0" fontId="30" fillId="0" borderId="11" xfId="38" applyFont="1" applyFill="1" applyBorder="1" applyAlignment="1" applyProtection="1">
      <alignment horizontal="left" vertical="center" wrapText="1"/>
    </xf>
    <xf numFmtId="0" fontId="30" fillId="0" borderId="18" xfId="38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wrapText="1"/>
    </xf>
    <xf numFmtId="0" fontId="28" fillId="0" borderId="11" xfId="0" applyFont="1" applyFill="1" applyBorder="1" applyAlignment="1" applyProtection="1">
      <alignment horizontal="left" vertical="top" wrapText="1"/>
    </xf>
    <xf numFmtId="0" fontId="24" fillId="0" borderId="0" xfId="39" applyFont="1" applyFill="1" applyBorder="1" applyAlignment="1" applyProtection="1">
      <alignment vertical="top" wrapText="1"/>
    </xf>
    <xf numFmtId="0" fontId="2" fillId="25" borderId="0" xfId="38" applyFont="1" applyFill="1" applyBorder="1" applyProtection="1">
      <protection locked="0"/>
    </xf>
    <xf numFmtId="0" fontId="2" fillId="25" borderId="0" xfId="38" applyFont="1" applyFill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24" fillId="0" borderId="13" xfId="38" applyFont="1" applyFill="1" applyBorder="1" applyAlignment="1" applyProtection="1">
      <alignment horizontal="center" vertical="center"/>
    </xf>
    <xf numFmtId="0" fontId="1" fillId="0" borderId="0" xfId="38" applyFont="1" applyFill="1" applyBorder="1" applyAlignment="1" applyProtection="1">
      <protection locked="0"/>
    </xf>
    <xf numFmtId="0" fontId="1" fillId="0" borderId="0" xfId="38" applyFont="1" applyFill="1" applyAlignment="1" applyProtection="1">
      <protection locked="0"/>
    </xf>
    <xf numFmtId="0" fontId="28" fillId="24" borderId="0" xfId="40" applyFont="1" applyFill="1" applyBorder="1" applyAlignment="1" applyProtection="1">
      <alignment vertical="center" wrapText="1"/>
    </xf>
    <xf numFmtId="0" fontId="1" fillId="0" borderId="0" xfId="40" applyFont="1" applyFill="1" applyBorder="1" applyProtection="1"/>
    <xf numFmtId="49" fontId="24" fillId="0" borderId="0" xfId="40" applyNumberFormat="1" applyFont="1" applyFill="1" applyBorder="1" applyAlignment="1" applyProtection="1">
      <alignment horizontal="justify" vertical="center" wrapText="1"/>
    </xf>
    <xf numFmtId="0" fontId="24" fillId="0" borderId="0" xfId="4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38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4" fillId="30" borderId="13" xfId="0" applyFont="1" applyFill="1" applyBorder="1" applyAlignment="1" applyProtection="1">
      <alignment horizontal="center" vertical="center" wrapText="1"/>
      <protection locked="0"/>
    </xf>
    <xf numFmtId="0" fontId="24" fillId="24" borderId="0" xfId="38" applyFont="1" applyFill="1" applyBorder="1" applyProtection="1"/>
    <xf numFmtId="0" fontId="29" fillId="0" borderId="15" xfId="0" applyFont="1" applyFill="1" applyBorder="1" applyAlignment="1" applyProtection="1">
      <alignment horizontal="center" vertical="center"/>
    </xf>
    <xf numFmtId="4" fontId="0" fillId="0" borderId="13" xfId="0" applyNumberFormat="1" applyFill="1" applyBorder="1" applyAlignment="1" applyProtection="1">
      <alignment horizontal="right" vertical="center" wrapText="1" indent="2"/>
      <protection locked="0"/>
    </xf>
    <xf numFmtId="4" fontId="0" fillId="30" borderId="13" xfId="0" applyNumberFormat="1" applyFill="1" applyBorder="1" applyAlignment="1" applyProtection="1">
      <alignment horizontal="right" vertical="center" wrapText="1" indent="2"/>
      <protection locked="0"/>
    </xf>
    <xf numFmtId="0" fontId="24" fillId="30" borderId="13" xfId="40" applyFont="1" applyFill="1" applyBorder="1" applyAlignment="1" applyProtection="1">
      <alignment horizontal="center" vertical="center" wrapText="1"/>
      <protection locked="0"/>
    </xf>
    <xf numFmtId="0" fontId="24" fillId="0" borderId="13" xfId="4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4" fillId="0" borderId="11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wrapText="1"/>
    </xf>
    <xf numFmtId="0" fontId="24" fillId="0" borderId="12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vertical="center" wrapText="1"/>
    </xf>
    <xf numFmtId="0" fontId="24" fillId="0" borderId="11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30" fillId="0" borderId="0" xfId="39" applyFont="1" applyFill="1" applyBorder="1" applyAlignment="1" applyProtection="1">
      <alignment horizontal="center" vertical="top" wrapText="1"/>
    </xf>
    <xf numFmtId="0" fontId="30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24" fillId="0" borderId="0" xfId="39" applyFont="1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justify" vertical="center" wrapText="1"/>
    </xf>
    <xf numFmtId="0" fontId="24" fillId="0" borderId="15" xfId="0" applyFont="1" applyFill="1" applyBorder="1" applyAlignment="1" applyProtection="1">
      <alignment wrapText="1"/>
    </xf>
    <xf numFmtId="0" fontId="24" fillId="0" borderId="1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16" xfId="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left" vertical="center" wrapText="1"/>
    </xf>
    <xf numFmtId="0" fontId="24" fillId="0" borderId="1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justify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22" xfId="38" applyFont="1" applyFill="1" applyBorder="1" applyAlignment="1" applyProtection="1">
      <alignment horizontal="center" vertical="center" wrapText="1"/>
    </xf>
    <xf numFmtId="0" fontId="24" fillId="0" borderId="0" xfId="40" applyFont="1" applyFill="1" applyBorder="1" applyAlignment="1" applyProtection="1">
      <alignment horizontal="left" vertical="center" wrapText="1"/>
    </xf>
    <xf numFmtId="0" fontId="24" fillId="0" borderId="12" xfId="4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top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justify" vertical="center" wrapText="1"/>
    </xf>
    <xf numFmtId="0" fontId="45" fillId="0" borderId="19" xfId="39" applyFont="1" applyFill="1" applyBorder="1" applyAlignment="1" applyProtection="1">
      <alignment horizontal="center" wrapText="1"/>
    </xf>
    <xf numFmtId="0" fontId="39" fillId="0" borderId="17" xfId="0" applyFont="1" applyFill="1" applyBorder="1" applyAlignment="1" applyProtection="1">
      <alignment wrapText="1"/>
    </xf>
    <xf numFmtId="0" fontId="24" fillId="0" borderId="17" xfId="39" applyFont="1" applyFill="1" applyBorder="1" applyAlignment="1" applyProtection="1">
      <alignment horizontal="right" wrapText="1"/>
    </xf>
    <xf numFmtId="0" fontId="24" fillId="0" borderId="16" xfId="39" applyFont="1" applyFill="1" applyBorder="1" applyAlignment="1" applyProtection="1">
      <alignment horizontal="right" wrapText="1"/>
    </xf>
    <xf numFmtId="0" fontId="24" fillId="25" borderId="0" xfId="39" applyFont="1" applyFill="1" applyAlignment="1" applyProtection="1">
      <alignment wrapText="1"/>
    </xf>
    <xf numFmtId="0" fontId="39" fillId="0" borderId="11" xfId="0" applyFont="1" applyFill="1" applyBorder="1" applyAlignment="1" applyProtection="1">
      <alignment wrapText="1"/>
    </xf>
    <xf numFmtId="0" fontId="24" fillId="0" borderId="12" xfId="39" applyFont="1" applyFill="1" applyBorder="1" applyAlignment="1" applyProtection="1">
      <alignment horizontal="right" wrapText="1"/>
    </xf>
    <xf numFmtId="0" fontId="24" fillId="0" borderId="11" xfId="39" applyFont="1" applyFill="1" applyBorder="1" applyAlignment="1" applyProtection="1">
      <alignment horizontal="right" wrapText="1"/>
    </xf>
    <xf numFmtId="0" fontId="26" fillId="0" borderId="12" xfId="39" applyFont="1" applyFill="1" applyBorder="1" applyAlignment="1" applyProtection="1">
      <alignment vertical="center" wrapText="1"/>
    </xf>
    <xf numFmtId="0" fontId="24" fillId="25" borderId="0" xfId="39" applyFont="1" applyFill="1" applyAlignment="1" applyProtection="1">
      <alignment vertical="center" wrapText="1"/>
    </xf>
    <xf numFmtId="49" fontId="24" fillId="0" borderId="0" xfId="40" applyNumberFormat="1" applyFont="1" applyFill="1" applyBorder="1" applyAlignment="1" applyProtection="1">
      <alignment vertical="center" wrapText="1"/>
    </xf>
    <xf numFmtId="0" fontId="24" fillId="0" borderId="0" xfId="40" quotePrefix="1" applyFont="1" applyFill="1" applyBorder="1" applyAlignment="1" applyProtection="1">
      <alignment horizontal="center" vertical="center" wrapText="1"/>
    </xf>
    <xf numFmtId="0" fontId="2" fillId="25" borderId="0" xfId="39" applyFont="1" applyFill="1" applyAlignment="1" applyProtection="1">
      <alignment wrapText="1"/>
    </xf>
    <xf numFmtId="0" fontId="2" fillId="0" borderId="24" xfId="39" applyFont="1" applyFill="1" applyBorder="1" applyAlignment="1" applyProtection="1">
      <alignment wrapText="1"/>
    </xf>
    <xf numFmtId="0" fontId="2" fillId="0" borderId="23" xfId="39" applyFont="1" applyFill="1" applyBorder="1" applyAlignment="1" applyProtection="1">
      <alignment wrapText="1"/>
    </xf>
    <xf numFmtId="0" fontId="24" fillId="0" borderId="23" xfId="39" applyFont="1" applyFill="1" applyBorder="1" applyAlignment="1" applyProtection="1">
      <alignment vertical="center" wrapText="1"/>
    </xf>
    <xf numFmtId="0" fontId="26" fillId="0" borderId="0" xfId="39" applyFont="1" applyFill="1" applyBorder="1" applyAlignment="1" applyProtection="1">
      <alignment horizontal="left" vertical="center" wrapText="1"/>
    </xf>
    <xf numFmtId="0" fontId="24" fillId="0" borderId="0" xfId="39" applyFont="1" applyFill="1" applyBorder="1" applyAlignment="1" applyProtection="1">
      <alignment horizontal="center" wrapText="1"/>
    </xf>
    <xf numFmtId="0" fontId="24" fillId="0" borderId="12" xfId="39" applyFont="1" applyFill="1" applyBorder="1" applyAlignment="1" applyProtection="1">
      <alignment horizontal="center" wrapText="1"/>
    </xf>
    <xf numFmtId="0" fontId="24" fillId="0" borderId="0" xfId="39" applyFont="1" applyFill="1" applyBorder="1" applyAlignment="1" applyProtection="1">
      <alignment wrapText="1"/>
    </xf>
    <xf numFmtId="0" fontId="24" fillId="0" borderId="12" xfId="39" applyFont="1" applyFill="1" applyBorder="1" applyAlignment="1" applyProtection="1">
      <alignment wrapText="1"/>
    </xf>
    <xf numFmtId="0" fontId="24" fillId="0" borderId="0" xfId="39" applyFont="1" applyFill="1" applyBorder="1" applyAlignment="1" applyProtection="1">
      <alignment horizontal="center" vertical="center" wrapText="1"/>
    </xf>
    <xf numFmtId="0" fontId="24" fillId="0" borderId="12" xfId="39" applyFont="1" applyFill="1" applyBorder="1" applyAlignment="1" applyProtection="1">
      <alignment vertical="top" wrapText="1"/>
    </xf>
    <xf numFmtId="0" fontId="24" fillId="0" borderId="12" xfId="39" applyFont="1" applyFill="1" applyBorder="1" applyAlignment="1" applyProtection="1">
      <alignment horizontal="left" vertical="center" wrapText="1"/>
    </xf>
    <xf numFmtId="0" fontId="36" fillId="0" borderId="0" xfId="39" applyFont="1" applyFill="1" applyBorder="1" applyAlignment="1" applyProtection="1">
      <alignment horizontal="center" vertical="center" wrapText="1"/>
    </xf>
    <xf numFmtId="0" fontId="24" fillId="25" borderId="11" xfId="39" applyFont="1" applyFill="1" applyBorder="1" applyAlignment="1" applyProtection="1">
      <alignment horizontal="justify" vertical="center" wrapText="1"/>
    </xf>
    <xf numFmtId="0" fontId="24" fillId="25" borderId="0" xfId="39" applyFont="1" applyFill="1" applyBorder="1" applyAlignment="1" applyProtection="1">
      <alignment horizontal="justify" vertical="center" wrapText="1"/>
    </xf>
    <xf numFmtId="0" fontId="24" fillId="24" borderId="0" xfId="39" applyFont="1" applyFill="1" applyBorder="1" applyAlignment="1" applyProtection="1">
      <alignment horizontal="justify" vertical="center" wrapText="1"/>
    </xf>
    <xf numFmtId="0" fontId="36" fillId="0" borderId="19" xfId="39" applyFont="1" applyFill="1" applyBorder="1" applyAlignment="1" applyProtection="1">
      <alignment horizontal="center" wrapText="1"/>
    </xf>
    <xf numFmtId="0" fontId="36" fillId="0" borderId="0" xfId="39" applyFont="1" applyFill="1" applyBorder="1" applyAlignment="1" applyProtection="1">
      <alignment horizontal="center" wrapText="1"/>
    </xf>
    <xf numFmtId="0" fontId="29" fillId="0" borderId="13" xfId="39" applyFont="1" applyFill="1" applyBorder="1" applyAlignment="1" applyProtection="1">
      <alignment horizontal="center" vertical="top" wrapText="1"/>
    </xf>
    <xf numFmtId="0" fontId="29" fillId="0" borderId="13" xfId="39" applyFont="1" applyFill="1" applyBorder="1" applyAlignment="1" applyProtection="1">
      <alignment horizontal="center" vertical="center" wrapText="1"/>
      <protection locked="0"/>
    </xf>
    <xf numFmtId="0" fontId="24" fillId="25" borderId="0" xfId="39" applyFont="1" applyFill="1" applyAlignment="1" applyProtection="1">
      <alignment wrapText="1"/>
      <protection locked="0"/>
    </xf>
    <xf numFmtId="0" fontId="24" fillId="24" borderId="12" xfId="39" applyFont="1" applyFill="1" applyBorder="1" applyAlignment="1" applyProtection="1">
      <alignment horizontal="left" vertical="top" wrapText="1"/>
    </xf>
    <xf numFmtId="0" fontId="24" fillId="25" borderId="0" xfId="39" applyFont="1" applyFill="1" applyBorder="1" applyAlignment="1" applyProtection="1">
      <alignment horizontal="left" vertical="top" wrapText="1"/>
    </xf>
    <xf numFmtId="0" fontId="24" fillId="25" borderId="0" xfId="39" applyFont="1" applyFill="1" applyBorder="1" applyAlignment="1" applyProtection="1">
      <alignment wrapText="1"/>
    </xf>
    <xf numFmtId="0" fontId="24" fillId="0" borderId="0" xfId="39" applyFont="1" applyFill="1" applyBorder="1" applyAlignment="1" applyProtection="1">
      <alignment horizontal="left" vertical="top" wrapText="1"/>
    </xf>
    <xf numFmtId="0" fontId="2" fillId="0" borderId="15" xfId="0" applyFont="1" applyFill="1" applyBorder="1" applyAlignment="1" applyProtection="1">
      <alignment wrapText="1"/>
    </xf>
    <xf numFmtId="0" fontId="29" fillId="0" borderId="15" xfId="0" applyFont="1" applyFill="1" applyBorder="1" applyAlignment="1" applyProtection="1">
      <alignment wrapText="1"/>
    </xf>
    <xf numFmtId="0" fontId="24" fillId="0" borderId="24" xfId="38" applyFont="1" applyFill="1" applyBorder="1" applyAlignment="1" applyProtection="1">
      <alignment wrapText="1"/>
    </xf>
    <xf numFmtId="0" fontId="24" fillId="24" borderId="0" xfId="39" applyFont="1" applyFill="1" applyAlignment="1" applyProtection="1">
      <alignment wrapText="1"/>
    </xf>
    <xf numFmtId="0" fontId="1" fillId="0" borderId="13" xfId="38" applyFont="1" applyFill="1" applyBorder="1" applyAlignment="1" applyProtection="1">
      <alignment horizontal="center" vertical="center"/>
      <protection locked="0"/>
    </xf>
    <xf numFmtId="166" fontId="24" fillId="25" borderId="0" xfId="38" applyNumberFormat="1" applyFont="1" applyFill="1" applyProtection="1"/>
    <xf numFmtId="4" fontId="1" fillId="0" borderId="13" xfId="0" applyNumberFormat="1" applyFont="1" applyFill="1" applyBorder="1" applyAlignment="1" applyProtection="1">
      <alignment horizontal="right" vertical="center" wrapText="1" indent="2"/>
      <protection locked="0"/>
    </xf>
    <xf numFmtId="1" fontId="24" fillId="0" borderId="13" xfId="38" applyNumberFormat="1" applyFont="1" applyFill="1" applyBorder="1" applyAlignment="1" applyProtection="1">
      <alignment horizontal="center" vertical="center" wrapText="1"/>
      <protection locked="0"/>
    </xf>
    <xf numFmtId="1" fontId="24" fillId="24" borderId="13" xfId="38" applyNumberFormat="1" applyFont="1" applyFill="1" applyBorder="1" applyAlignment="1" applyProtection="1">
      <alignment horizontal="center" vertical="center" wrapText="1"/>
      <protection locked="0"/>
    </xf>
    <xf numFmtId="1" fontId="24" fillId="0" borderId="13" xfId="0" applyNumberFormat="1" applyFont="1" applyBorder="1" applyAlignment="1" applyProtection="1">
      <alignment horizontal="center" vertical="center" wrapText="1"/>
      <protection locked="0"/>
    </xf>
    <xf numFmtId="1" fontId="24" fillId="24" borderId="13" xfId="38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wrapText="1"/>
    </xf>
    <xf numFmtId="1" fontId="24" fillId="0" borderId="13" xfId="0" applyNumberFormat="1" applyFont="1" applyBorder="1" applyAlignment="1" applyProtection="1">
      <alignment horizontal="center" vertical="center"/>
      <protection locked="0"/>
    </xf>
    <xf numFmtId="1" fontId="24" fillId="0" borderId="13" xfId="38" applyNumberFormat="1" applyFont="1" applyBorder="1" applyAlignment="1" applyProtection="1">
      <alignment horizontal="center" vertical="center"/>
      <protection locked="0"/>
    </xf>
    <xf numFmtId="0" fontId="22" fillId="0" borderId="0" xfId="38" applyFont="1" applyBorder="1" applyAlignment="1" applyProtection="1">
      <alignment horizontal="left"/>
    </xf>
    <xf numFmtId="0" fontId="22" fillId="25" borderId="0" xfId="38" applyFont="1" applyFill="1" applyBorder="1" applyProtection="1"/>
    <xf numFmtId="0" fontId="22" fillId="25" borderId="0" xfId="38" applyFont="1" applyFill="1" applyBorder="1" applyAlignment="1" applyProtection="1">
      <alignment vertical="center"/>
    </xf>
    <xf numFmtId="0" fontId="22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vertical="center"/>
    </xf>
    <xf numFmtId="0" fontId="47" fillId="24" borderId="0" xfId="38" applyFont="1" applyFill="1" applyBorder="1" applyAlignment="1" applyProtection="1">
      <alignment horizontal="left" vertical="center" wrapText="1"/>
    </xf>
    <xf numFmtId="0" fontId="47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center" vertical="top" wrapText="1"/>
    </xf>
    <xf numFmtId="0" fontId="24" fillId="0" borderId="0" xfId="38" applyFont="1" applyFill="1" applyBorder="1" applyAlignment="1" applyProtection="1">
      <alignment horizontal="center" vertical="top" wrapText="1"/>
    </xf>
    <xf numFmtId="0" fontId="28" fillId="0" borderId="0" xfId="38" applyFont="1" applyFill="1" applyBorder="1" applyAlignment="1" applyProtection="1">
      <alignment horizontal="center" vertical="top" wrapText="1"/>
    </xf>
    <xf numFmtId="0" fontId="51" fillId="0" borderId="0" xfId="38" quotePrefix="1" applyFont="1" applyFill="1" applyBorder="1" applyAlignment="1" applyProtection="1">
      <alignment horizontal="center" vertical="top" wrapText="1"/>
    </xf>
    <xf numFmtId="0" fontId="52" fillId="0" borderId="0" xfId="38" applyFont="1" applyFill="1" applyBorder="1" applyAlignment="1" applyProtection="1">
      <alignment horizontal="center"/>
    </xf>
    <xf numFmtId="0" fontId="53" fillId="0" borderId="0" xfId="38" applyFont="1" applyFill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19" xfId="38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1" fillId="0" borderId="23" xfId="0" applyFont="1" applyFill="1" applyBorder="1" applyAlignment="1" applyProtection="1">
      <alignment horizontal="justify" vertical="center" wrapText="1"/>
      <protection locked="0"/>
    </xf>
    <xf numFmtId="0" fontId="24" fillId="0" borderId="24" xfId="38" applyFont="1" applyFill="1" applyBorder="1" applyAlignment="1" applyProtection="1">
      <alignment horizontal="justify" vertical="center" wrapText="1"/>
    </xf>
    <xf numFmtId="0" fontId="24" fillId="0" borderId="24" xfId="38" applyFont="1" applyFill="1" applyBorder="1" applyAlignment="1" applyProtection="1">
      <alignment horizontal="justify" vertical="center" wrapText="1"/>
      <protection locked="0"/>
    </xf>
    <xf numFmtId="0" fontId="0" fillId="28" borderId="20" xfId="0" applyFill="1" applyBorder="1" applyAlignment="1" applyProtection="1">
      <alignment horizontal="left" wrapText="1"/>
    </xf>
    <xf numFmtId="0" fontId="24" fillId="0" borderId="13" xfId="38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" fillId="0" borderId="13" xfId="38" applyFont="1" applyFill="1" applyBorder="1" applyAlignment="1" applyProtection="1">
      <alignment horizontal="center" vertical="center" wrapText="1"/>
      <protection locked="0"/>
    </xf>
    <xf numFmtId="0" fontId="24" fillId="24" borderId="24" xfId="0" applyFont="1" applyFill="1" applyBorder="1" applyAlignment="1" applyProtection="1">
      <alignment horizontal="justify" vertical="center" wrapText="1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5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38" applyFont="1" applyFill="1" applyBorder="1" applyAlignment="1" applyProtection="1">
      <alignment horizontal="center" vertical="center" wrapText="1"/>
    </xf>
    <xf numFmtId="0" fontId="24" fillId="24" borderId="19" xfId="0" applyFont="1" applyFill="1" applyBorder="1" applyAlignment="1" applyProtection="1">
      <alignment horizontal="justify" vertical="center" wrapText="1"/>
    </xf>
    <xf numFmtId="0" fontId="24" fillId="24" borderId="19" xfId="0" applyFont="1" applyFill="1" applyBorder="1" applyAlignment="1" applyProtection="1">
      <alignment horizontal="justify" vertical="top" wrapText="1"/>
    </xf>
    <xf numFmtId="0" fontId="2" fillId="0" borderId="24" xfId="38" applyFont="1" applyFill="1" applyBorder="1" applyAlignment="1" applyProtection="1">
      <alignment horizontal="center" vertical="center" wrapText="1"/>
    </xf>
    <xf numFmtId="0" fontId="24" fillId="0" borderId="22" xfId="38" applyFont="1" applyFill="1" applyBorder="1" applyAlignment="1" applyProtection="1">
      <alignment horizontal="center" vertical="center"/>
    </xf>
    <xf numFmtId="0" fontId="24" fillId="0" borderId="19" xfId="38" applyFont="1" applyFill="1" applyBorder="1" applyAlignment="1" applyProtection="1">
      <alignment horizontal="left"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24" fillId="0" borderId="20" xfId="0" applyFont="1" applyFill="1" applyBorder="1" applyAlignment="1" applyProtection="1">
      <alignment horizontal="left" vertical="center" wrapText="1"/>
    </xf>
    <xf numFmtId="3" fontId="24" fillId="0" borderId="0" xfId="38" applyNumberFormat="1" applyFont="1" applyFill="1" applyBorder="1" applyAlignment="1" applyProtection="1">
      <alignment horizontal="right" vertical="center" wrapText="1" indent="2"/>
    </xf>
    <xf numFmtId="3" fontId="56" fillId="0" borderId="13" xfId="38" applyNumberFormat="1" applyFont="1" applyFill="1" applyBorder="1" applyAlignment="1" applyProtection="1">
      <alignment horizontal="right" vertical="center" wrapText="1" indent="2"/>
      <protection locked="0"/>
    </xf>
    <xf numFmtId="3" fontId="2" fillId="30" borderId="13" xfId="38" applyNumberFormat="1" applyFont="1" applyFill="1" applyBorder="1" applyAlignment="1" applyProtection="1">
      <alignment horizontal="right" vertical="center" wrapText="1" indent="2"/>
      <protection locked="0"/>
    </xf>
    <xf numFmtId="0" fontId="30" fillId="0" borderId="20" xfId="38" applyFont="1" applyFill="1" applyBorder="1" applyAlignment="1" applyProtection="1">
      <alignment horizontal="center" vertical="center" wrapText="1"/>
    </xf>
    <xf numFmtId="0" fontId="24" fillId="0" borderId="13" xfId="38" applyFont="1" applyFill="1" applyBorder="1" applyAlignment="1" applyProtection="1">
      <alignment horizontal="left" vertical="center" wrapText="1"/>
      <protection locked="0"/>
    </xf>
    <xf numFmtId="0" fontId="57" fillId="31" borderId="0" xfId="39" applyFont="1" applyFill="1" applyAlignment="1" applyProtection="1">
      <alignment horizontal="left" vertical="top" wrapText="1"/>
      <protection locked="0"/>
    </xf>
    <xf numFmtId="0" fontId="57" fillId="31" borderId="0" xfId="38" applyFont="1" applyFill="1" applyAlignment="1" applyProtection="1">
      <alignment horizontal="left" vertical="top" wrapText="1"/>
    </xf>
    <xf numFmtId="0" fontId="30" fillId="0" borderId="15" xfId="0" applyFont="1" applyFill="1" applyBorder="1" applyAlignment="1" applyProtection="1">
      <alignment horizontal="left" vertical="center" wrapText="1"/>
    </xf>
    <xf numFmtId="165" fontId="24" fillId="0" borderId="0" xfId="0" applyNumberFormat="1" applyFont="1" applyFill="1" applyBorder="1" applyAlignment="1" applyProtection="1">
      <alignment horizontal="center" wrapText="1"/>
      <protection locked="0"/>
    </xf>
    <xf numFmtId="165" fontId="24" fillId="0" borderId="0" xfId="0" applyNumberFormat="1" applyFont="1" applyFill="1" applyBorder="1" applyAlignment="1" applyProtection="1">
      <alignment wrapText="1"/>
      <protection locked="0"/>
    </xf>
    <xf numFmtId="0" fontId="57" fillId="31" borderId="0" xfId="38" applyFont="1" applyFill="1" applyBorder="1" applyAlignment="1" applyProtection="1">
      <alignment horizontal="left" vertical="top" wrapText="1"/>
    </xf>
    <xf numFmtId="0" fontId="57" fillId="31" borderId="0" xfId="40" applyFont="1" applyFill="1" applyAlignment="1" applyProtection="1">
      <alignment horizontal="left" vertical="top" wrapText="1"/>
    </xf>
    <xf numFmtId="1" fontId="24" fillId="0" borderId="21" xfId="0" applyNumberFormat="1" applyFont="1" applyBorder="1" applyAlignment="1" applyProtection="1">
      <alignment horizontal="center" vertical="center"/>
      <protection locked="0"/>
    </xf>
    <xf numFmtId="0" fontId="58" fillId="32" borderId="0" xfId="38" applyFont="1" applyFill="1" applyBorder="1" applyProtection="1"/>
    <xf numFmtId="0" fontId="58" fillId="31" borderId="0" xfId="0" applyFont="1" applyFill="1" applyAlignment="1" applyProtection="1">
      <alignment horizontal="left" vertical="center"/>
      <protection locked="0"/>
    </xf>
    <xf numFmtId="0" fontId="58" fillId="31" borderId="0" xfId="0" applyFont="1" applyFill="1" applyAlignment="1" applyProtection="1">
      <alignment horizontal="left" vertical="top"/>
      <protection locked="0"/>
    </xf>
    <xf numFmtId="0" fontId="24" fillId="25" borderId="0" xfId="39" applyFont="1" applyFill="1" applyAlignment="1" applyProtection="1">
      <alignment horizontal="center" vertical="top"/>
    </xf>
    <xf numFmtId="0" fontId="24" fillId="25" borderId="11" xfId="39" applyFont="1" applyFill="1" applyBorder="1" applyAlignment="1" applyProtection="1">
      <alignment horizontal="center" vertical="top"/>
    </xf>
    <xf numFmtId="0" fontId="58" fillId="32" borderId="0" xfId="38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wrapText="1"/>
      <protection locked="0"/>
    </xf>
    <xf numFmtId="0" fontId="24" fillId="0" borderId="16" xfId="0" applyFont="1" applyFill="1" applyBorder="1" applyAlignment="1" applyProtection="1">
      <alignment horizontal="center" wrapText="1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justify" vertical="center" wrapText="1"/>
      <protection locked="0"/>
    </xf>
    <xf numFmtId="0" fontId="24" fillId="0" borderId="0" xfId="40" applyFont="1" applyFill="1" applyBorder="1" applyAlignment="1" applyProtection="1">
      <alignment horizontal="center" vertical="center" wrapText="1"/>
    </xf>
    <xf numFmtId="0" fontId="24" fillId="0" borderId="0" xfId="40" applyFont="1" applyFill="1" applyBorder="1" applyAlignment="1" applyProtection="1">
      <alignment horizontal="left" vertical="center"/>
    </xf>
    <xf numFmtId="49" fontId="24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justify" vertical="center"/>
      <protection locked="0"/>
    </xf>
    <xf numFmtId="0" fontId="0" fillId="0" borderId="0" xfId="0" applyFill="1" applyBorder="1" applyAlignment="1" applyProtection="1">
      <alignment horizontal="justify" vertical="center"/>
    </xf>
    <xf numFmtId="0" fontId="24" fillId="0" borderId="20" xfId="0" applyFont="1" applyBorder="1" applyAlignment="1" applyProtection="1">
      <alignment horizontal="justify" vertical="center" wrapText="1"/>
      <protection locked="0"/>
    </xf>
    <xf numFmtId="0" fontId="24" fillId="0" borderId="13" xfId="0" applyFont="1" applyBorder="1" applyAlignment="1" applyProtection="1">
      <alignment horizontal="justify" vertical="center" wrapText="1"/>
      <protection locked="0"/>
    </xf>
    <xf numFmtId="0" fontId="24" fillId="0" borderId="0" xfId="40" applyFont="1" applyFill="1" applyBorder="1" applyAlignment="1" applyProtection="1">
      <alignment horizontal="center" vertical="center" wrapText="1"/>
      <protection locked="0"/>
    </xf>
    <xf numFmtId="4" fontId="24" fillId="0" borderId="24" xfId="38" applyNumberFormat="1" applyFont="1" applyFill="1" applyBorder="1" applyAlignment="1" applyProtection="1">
      <alignment horizontal="right" vertical="center"/>
      <protection locked="0"/>
    </xf>
    <xf numFmtId="0" fontId="24" fillId="0" borderId="0" xfId="40" applyFont="1" applyFill="1" applyBorder="1" applyAlignment="1" applyProtection="1">
      <alignment horizontal="left" vertical="top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30" fillId="0" borderId="19" xfId="39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30" fillId="0" borderId="19" xfId="0" applyFont="1" applyFill="1" applyBorder="1" applyAlignment="1" applyProtection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wrapText="1"/>
    </xf>
    <xf numFmtId="0" fontId="24" fillId="0" borderId="24" xfId="39" applyFont="1" applyFill="1" applyBorder="1" applyAlignment="1" applyProtection="1">
      <alignment horizontal="justify" vertical="center" wrapText="1"/>
      <protection locked="0"/>
    </xf>
    <xf numFmtId="0" fontId="24" fillId="0" borderId="23" xfId="0" applyFont="1" applyFill="1" applyBorder="1" applyAlignment="1" applyProtection="1">
      <alignment horizontal="justify" vertical="center" wrapText="1"/>
      <protection locked="0"/>
    </xf>
    <xf numFmtId="0" fontId="24" fillId="0" borderId="20" xfId="0" applyFont="1" applyFill="1" applyBorder="1" applyAlignment="1" applyProtection="1">
      <alignment horizontal="justify" vertical="center" wrapText="1"/>
      <protection locked="0"/>
    </xf>
    <xf numFmtId="0" fontId="24" fillId="0" borderId="18" xfId="39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58" fillId="31" borderId="11" xfId="39" applyFont="1" applyFill="1" applyBorder="1" applyAlignment="1" applyProtection="1">
      <alignment horizontal="center" vertical="top" wrapText="1"/>
    </xf>
    <xf numFmtId="0" fontId="58" fillId="31" borderId="0" xfId="39" applyFont="1" applyFill="1" applyBorder="1" applyAlignment="1" applyProtection="1">
      <alignment horizontal="center" vertical="top" wrapText="1"/>
    </xf>
    <xf numFmtId="0" fontId="24" fillId="0" borderId="19" xfId="0" applyFont="1" applyFill="1" applyBorder="1" applyAlignment="1" applyProtection="1">
      <alignment horizontal="justify" vertical="top" wrapText="1"/>
      <protection locked="0"/>
    </xf>
    <xf numFmtId="0" fontId="24" fillId="0" borderId="17" xfId="0" applyFont="1" applyFill="1" applyBorder="1" applyAlignment="1" applyProtection="1">
      <alignment horizontal="justify" vertical="top" wrapText="1"/>
      <protection locked="0"/>
    </xf>
    <xf numFmtId="0" fontId="24" fillId="0" borderId="16" xfId="0" applyFont="1" applyFill="1" applyBorder="1" applyAlignment="1" applyProtection="1">
      <alignment horizontal="justify" vertical="top" wrapText="1"/>
      <protection locked="0"/>
    </xf>
    <xf numFmtId="0" fontId="24" fillId="0" borderId="18" xfId="0" applyFont="1" applyFill="1" applyBorder="1" applyAlignment="1" applyProtection="1">
      <alignment horizontal="justify" vertical="top" wrapText="1"/>
      <protection locked="0"/>
    </xf>
    <xf numFmtId="0" fontId="24" fillId="0" borderId="15" xfId="0" applyFont="1" applyFill="1" applyBorder="1" applyAlignment="1" applyProtection="1">
      <alignment horizontal="justify" vertical="top" wrapText="1"/>
      <protection locked="0"/>
    </xf>
    <xf numFmtId="0" fontId="24" fillId="0" borderId="10" xfId="0" applyFont="1" applyFill="1" applyBorder="1" applyAlignment="1" applyProtection="1">
      <alignment horizontal="justify" vertical="top" wrapText="1"/>
      <protection locked="0"/>
    </xf>
    <xf numFmtId="0" fontId="24" fillId="24" borderId="19" xfId="0" applyFont="1" applyFill="1" applyBorder="1" applyAlignment="1" applyProtection="1">
      <alignment horizontal="justify" vertical="top" wrapText="1"/>
      <protection locked="0"/>
    </xf>
    <xf numFmtId="0" fontId="24" fillId="24" borderId="17" xfId="0" applyFont="1" applyFill="1" applyBorder="1" applyAlignment="1" applyProtection="1">
      <alignment horizontal="justify" vertical="top" wrapText="1"/>
      <protection locked="0"/>
    </xf>
    <xf numFmtId="0" fontId="24" fillId="24" borderId="16" xfId="0" applyFont="1" applyFill="1" applyBorder="1" applyAlignment="1" applyProtection="1">
      <alignment horizontal="justify" vertical="top" wrapText="1"/>
      <protection locked="0"/>
    </xf>
    <xf numFmtId="0" fontId="24" fillId="24" borderId="18" xfId="0" applyFont="1" applyFill="1" applyBorder="1" applyAlignment="1" applyProtection="1">
      <alignment horizontal="justify" vertical="top" wrapText="1"/>
      <protection locked="0"/>
    </xf>
    <xf numFmtId="0" fontId="24" fillId="24" borderId="15" xfId="0" applyFont="1" applyFill="1" applyBorder="1" applyAlignment="1" applyProtection="1">
      <alignment horizontal="justify" vertical="top" wrapText="1"/>
      <protection locked="0"/>
    </xf>
    <xf numFmtId="0" fontId="24" fillId="24" borderId="10" xfId="0" applyFont="1" applyFill="1" applyBorder="1" applyAlignment="1" applyProtection="1">
      <alignment horizontal="justify" vertical="top" wrapText="1"/>
      <protection locked="0"/>
    </xf>
    <xf numFmtId="49" fontId="24" fillId="0" borderId="19" xfId="0" applyNumberFormat="1" applyFont="1" applyFill="1" applyBorder="1" applyAlignment="1" applyProtection="1">
      <alignment horizontal="justify" vertical="center" wrapText="1"/>
    </xf>
    <xf numFmtId="49" fontId="24" fillId="0" borderId="17" xfId="0" applyNumberFormat="1" applyFont="1" applyFill="1" applyBorder="1" applyAlignment="1" applyProtection="1">
      <alignment horizontal="justify" vertical="center" wrapText="1"/>
    </xf>
    <xf numFmtId="49" fontId="24" fillId="0" borderId="11" xfId="0" applyNumberFormat="1" applyFont="1" applyFill="1" applyBorder="1" applyAlignment="1" applyProtection="1">
      <alignment horizontal="justify" vertical="center" wrapText="1"/>
    </xf>
    <xf numFmtId="49" fontId="24" fillId="0" borderId="0" xfId="0" applyNumberFormat="1" applyFont="1" applyFill="1" applyBorder="1" applyAlignment="1" applyProtection="1">
      <alignment horizontal="justify" vertical="center" wrapText="1"/>
    </xf>
    <xf numFmtId="49" fontId="24" fillId="0" borderId="18" xfId="0" applyNumberFormat="1" applyFont="1" applyFill="1" applyBorder="1" applyAlignment="1" applyProtection="1">
      <alignment horizontal="justify" vertical="center" wrapText="1"/>
    </xf>
    <xf numFmtId="49" fontId="24" fillId="0" borderId="15" xfId="0" applyNumberFormat="1" applyFont="1" applyFill="1" applyBorder="1" applyAlignment="1" applyProtection="1">
      <alignment horizontal="justify" vertical="center" wrapText="1"/>
    </xf>
    <xf numFmtId="49" fontId="24" fillId="0" borderId="19" xfId="38" applyNumberFormat="1" applyFont="1" applyFill="1" applyBorder="1" applyAlignment="1" applyProtection="1">
      <alignment horizontal="justify" vertical="center" wrapText="1"/>
    </xf>
    <xf numFmtId="49" fontId="24" fillId="0" borderId="17" xfId="38" applyNumberFormat="1" applyFont="1" applyFill="1" applyBorder="1" applyAlignment="1" applyProtection="1">
      <alignment horizontal="justify" vertical="center" wrapText="1"/>
    </xf>
    <xf numFmtId="49" fontId="24" fillId="0" borderId="11" xfId="38" applyNumberFormat="1" applyFont="1" applyFill="1" applyBorder="1" applyAlignment="1" applyProtection="1">
      <alignment horizontal="justify" vertical="center" wrapText="1"/>
    </xf>
    <xf numFmtId="49" fontId="24" fillId="0" borderId="0" xfId="38" applyNumberFormat="1" applyFont="1" applyFill="1" applyBorder="1" applyAlignment="1" applyProtection="1">
      <alignment horizontal="justify" vertical="center" wrapText="1"/>
    </xf>
    <xf numFmtId="49" fontId="24" fillId="0" borderId="18" xfId="38" applyNumberFormat="1" applyFont="1" applyFill="1" applyBorder="1" applyAlignment="1" applyProtection="1">
      <alignment horizontal="justify" vertical="center" wrapText="1"/>
    </xf>
    <xf numFmtId="49" fontId="24" fillId="0" borderId="15" xfId="38" applyNumberFormat="1" applyFont="1" applyFill="1" applyBorder="1" applyAlignment="1" applyProtection="1">
      <alignment horizontal="justify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49" fontId="24" fillId="0" borderId="19" xfId="38" applyNumberFormat="1" applyFont="1" applyFill="1" applyBorder="1" applyAlignment="1" applyProtection="1">
      <alignment horizontal="center" vertical="center" wrapText="1"/>
    </xf>
    <xf numFmtId="49" fontId="24" fillId="0" borderId="16" xfId="38" applyNumberFormat="1" applyFont="1" applyFill="1" applyBorder="1" applyAlignment="1" applyProtection="1">
      <alignment horizontal="center" vertical="center" wrapText="1"/>
    </xf>
    <xf numFmtId="49" fontId="24" fillId="0" borderId="11" xfId="38" applyNumberFormat="1" applyFont="1" applyFill="1" applyBorder="1" applyAlignment="1" applyProtection="1">
      <alignment horizontal="center" vertical="center" wrapText="1"/>
    </xf>
    <xf numFmtId="49" fontId="24" fillId="0" borderId="12" xfId="38" applyNumberFormat="1" applyFont="1" applyFill="1" applyBorder="1" applyAlignment="1" applyProtection="1">
      <alignment horizontal="center" vertical="center" wrapText="1"/>
    </xf>
    <xf numFmtId="49" fontId="24" fillId="0" borderId="18" xfId="38" applyNumberFormat="1" applyFont="1" applyFill="1" applyBorder="1" applyAlignment="1" applyProtection="1">
      <alignment horizontal="center" vertical="center" wrapText="1"/>
    </xf>
    <xf numFmtId="49" fontId="24" fillId="0" borderId="10" xfId="38" applyNumberFormat="1" applyFont="1" applyFill="1" applyBorder="1" applyAlignment="1" applyProtection="1">
      <alignment horizontal="center" vertical="center" wrapText="1"/>
    </xf>
    <xf numFmtId="0" fontId="24" fillId="0" borderId="19" xfId="38" applyFont="1" applyFill="1" applyBorder="1" applyAlignment="1" applyProtection="1">
      <alignment horizontal="center" vertical="center" wrapText="1"/>
    </xf>
    <xf numFmtId="0" fontId="24" fillId="0" borderId="16" xfId="38" applyFont="1" applyFill="1" applyBorder="1" applyAlignment="1" applyProtection="1">
      <alignment horizontal="center" vertical="center" wrapText="1"/>
    </xf>
    <xf numFmtId="0" fontId="24" fillId="0" borderId="11" xfId="38" applyFont="1" applyFill="1" applyBorder="1" applyAlignment="1" applyProtection="1">
      <alignment horizontal="center" vertical="center" wrapText="1"/>
    </xf>
    <xf numFmtId="0" fontId="24" fillId="0" borderId="12" xfId="38" applyFont="1" applyFill="1" applyBorder="1" applyAlignment="1" applyProtection="1">
      <alignment horizontal="center" vertical="center" wrapText="1"/>
    </xf>
    <xf numFmtId="0" fontId="24" fillId="0" borderId="18" xfId="38" applyFont="1" applyFill="1" applyBorder="1" applyAlignment="1" applyProtection="1">
      <alignment horizontal="center" vertical="center" wrapText="1"/>
    </xf>
    <xf numFmtId="0" fontId="24" fillId="0" borderId="10" xfId="38" applyFont="1" applyFill="1" applyBorder="1" applyAlignment="1" applyProtection="1">
      <alignment horizontal="center" vertical="center" wrapText="1"/>
    </xf>
    <xf numFmtId="49" fontId="24" fillId="0" borderId="19" xfId="38" applyNumberFormat="1" applyFont="1" applyFill="1" applyBorder="1" applyAlignment="1" applyProtection="1">
      <alignment horizontal="right" vertical="center" wrapText="1" indent="1"/>
    </xf>
    <xf numFmtId="49" fontId="24" fillId="0" borderId="16" xfId="38" applyNumberFormat="1" applyFont="1" applyFill="1" applyBorder="1" applyAlignment="1" applyProtection="1">
      <alignment horizontal="right" vertical="center" wrapText="1" indent="1"/>
    </xf>
    <xf numFmtId="49" fontId="24" fillId="0" borderId="11" xfId="38" applyNumberFormat="1" applyFont="1" applyFill="1" applyBorder="1" applyAlignment="1" applyProtection="1">
      <alignment horizontal="right" vertical="center" wrapText="1" indent="1"/>
    </xf>
    <xf numFmtId="49" fontId="24" fillId="0" borderId="12" xfId="38" applyNumberFormat="1" applyFont="1" applyFill="1" applyBorder="1" applyAlignment="1" applyProtection="1">
      <alignment horizontal="right" vertical="center" wrapText="1" indent="1"/>
    </xf>
    <xf numFmtId="49" fontId="24" fillId="0" borderId="18" xfId="38" applyNumberFormat="1" applyFont="1" applyFill="1" applyBorder="1" applyAlignment="1" applyProtection="1">
      <alignment horizontal="right" vertical="center" wrapText="1" indent="1"/>
    </xf>
    <xf numFmtId="49" fontId="24" fillId="0" borderId="10" xfId="38" applyNumberFormat="1" applyFont="1" applyFill="1" applyBorder="1" applyAlignment="1" applyProtection="1">
      <alignment horizontal="right" vertical="center" wrapText="1" indent="1"/>
    </xf>
    <xf numFmtId="0" fontId="24" fillId="0" borderId="0" xfId="39" applyFont="1" applyFill="1" applyBorder="1" applyAlignment="1" applyProtection="1">
      <alignment wrapText="1"/>
    </xf>
    <xf numFmtId="0" fontId="24" fillId="0" borderId="19" xfId="39" applyFont="1" applyFill="1" applyBorder="1" applyAlignment="1" applyProtection="1">
      <alignment horizontal="justify" vertical="center" wrapText="1"/>
      <protection locked="0"/>
    </xf>
    <xf numFmtId="0" fontId="24" fillId="0" borderId="17" xfId="0" applyFont="1" applyFill="1" applyBorder="1" applyAlignment="1" applyProtection="1">
      <alignment horizontal="justify" vertical="center" wrapText="1"/>
      <protection locked="0"/>
    </xf>
    <xf numFmtId="0" fontId="24" fillId="0" borderId="16" xfId="0" applyFont="1" applyFill="1" applyBorder="1" applyAlignment="1" applyProtection="1">
      <alignment horizontal="justify" vertical="center" wrapText="1"/>
      <protection locked="0"/>
    </xf>
    <xf numFmtId="0" fontId="24" fillId="0" borderId="11" xfId="0" applyFont="1" applyFill="1" applyBorder="1" applyAlignment="1" applyProtection="1">
      <alignment horizontal="justify" vertical="center" wrapText="1"/>
      <protection locked="0"/>
    </xf>
    <xf numFmtId="0" fontId="24" fillId="0" borderId="0" xfId="0" applyFont="1" applyFill="1" applyBorder="1" applyAlignment="1" applyProtection="1">
      <alignment horizontal="justify" vertical="center" wrapText="1"/>
      <protection locked="0"/>
    </xf>
    <xf numFmtId="0" fontId="24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18" xfId="0" applyFont="1" applyFill="1" applyBorder="1" applyAlignment="1" applyProtection="1">
      <alignment horizontal="justify" vertical="center" wrapText="1"/>
      <protection locked="0"/>
    </xf>
    <xf numFmtId="0" fontId="24" fillId="0" borderId="15" xfId="0" applyFont="1" applyFill="1" applyBorder="1" applyAlignment="1" applyProtection="1">
      <alignment horizontal="justify" vertical="center" wrapText="1"/>
      <protection locked="0"/>
    </xf>
    <xf numFmtId="0" fontId="24" fillId="0" borderId="10" xfId="0" applyFont="1" applyFill="1" applyBorder="1" applyAlignment="1" applyProtection="1">
      <alignment horizontal="justify" vertical="center" wrapText="1"/>
      <protection locked="0"/>
    </xf>
    <xf numFmtId="0" fontId="23" fillId="0" borderId="19" xfId="0" applyFont="1" applyFill="1" applyBorder="1" applyAlignment="1" applyProtection="1">
      <alignment horizontal="left" vertical="center"/>
    </xf>
    <xf numFmtId="0" fontId="23" fillId="0" borderId="17" xfId="0" applyFont="1" applyFill="1" applyBorder="1" applyAlignment="1" applyProtection="1">
      <alignment horizontal="left" vertical="center"/>
    </xf>
    <xf numFmtId="0" fontId="23" fillId="0" borderId="16" xfId="0" applyFont="1" applyFill="1" applyBorder="1" applyAlignment="1" applyProtection="1">
      <alignment horizontal="left" vertical="center"/>
    </xf>
    <xf numFmtId="0" fontId="24" fillId="0" borderId="11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30" fillId="0" borderId="17" xfId="39" applyFont="1" applyFill="1" applyBorder="1" applyAlignment="1" applyProtection="1">
      <alignment horizontal="left" vertical="top" wrapText="1"/>
    </xf>
    <xf numFmtId="0" fontId="30" fillId="0" borderId="16" xfId="39" applyFont="1" applyFill="1" applyBorder="1" applyAlignment="1" applyProtection="1">
      <alignment horizontal="left" vertical="top" wrapText="1"/>
    </xf>
    <xf numFmtId="0" fontId="24" fillId="0" borderId="18" xfId="39" applyFont="1" applyFill="1" applyBorder="1" applyAlignment="1" applyProtection="1">
      <alignment horizontal="justify" vertical="center" wrapText="1"/>
      <protection locked="0"/>
    </xf>
    <xf numFmtId="0" fontId="0" fillId="0" borderId="15" xfId="0" applyFill="1" applyBorder="1" applyAlignment="1" applyProtection="1">
      <alignment horizontal="justify" vertical="center" wrapText="1"/>
      <protection locked="0"/>
    </xf>
    <xf numFmtId="0" fontId="0" fillId="0" borderId="10" xfId="0" applyFill="1" applyBorder="1" applyAlignment="1" applyProtection="1">
      <alignment horizontal="justify" vertical="center" wrapText="1"/>
      <protection locked="0"/>
    </xf>
    <xf numFmtId="164" fontId="24" fillId="0" borderId="18" xfId="39" applyNumberFormat="1" applyFont="1" applyFill="1" applyBorder="1" applyAlignment="1" applyProtection="1">
      <alignment horizontal="justify" vertical="center" wrapText="1"/>
      <protection locked="0"/>
    </xf>
    <xf numFmtId="164" fontId="24" fillId="0" borderId="15" xfId="39" applyNumberFormat="1" applyFont="1" applyFill="1" applyBorder="1" applyAlignment="1" applyProtection="1">
      <alignment horizontal="justify" vertical="center" wrapText="1"/>
      <protection locked="0"/>
    </xf>
    <xf numFmtId="164" fontId="0" fillId="0" borderId="10" xfId="0" applyNumberFormat="1" applyFill="1" applyBorder="1" applyAlignment="1" applyProtection="1">
      <alignment horizontal="justify" vertical="center" wrapText="1"/>
      <protection locked="0"/>
    </xf>
    <xf numFmtId="0" fontId="24" fillId="0" borderId="21" xfId="39" applyFont="1" applyFill="1" applyBorder="1" applyAlignment="1" applyProtection="1">
      <alignment horizontal="center" vertical="center" wrapText="1"/>
      <protection locked="0"/>
    </xf>
    <xf numFmtId="0" fontId="24" fillId="0" borderId="21" xfId="39" applyFont="1" applyFill="1" applyBorder="1" applyAlignment="1" applyProtection="1">
      <alignment horizontal="center" vertical="center" wrapText="1"/>
    </xf>
    <xf numFmtId="0" fontId="24" fillId="0" borderId="11" xfId="39" applyFont="1" applyFill="1" applyBorder="1" applyAlignment="1" applyProtection="1">
      <alignment horizontal="justify" vertical="center" wrapText="1"/>
      <protection locked="0"/>
    </xf>
    <xf numFmtId="0" fontId="24" fillId="0" borderId="0" xfId="39" applyFont="1" applyFill="1" applyBorder="1" applyAlignment="1" applyProtection="1">
      <alignment horizontal="justify" vertical="center" wrapText="1"/>
      <protection locked="0"/>
    </xf>
    <xf numFmtId="0" fontId="0" fillId="0" borderId="12" xfId="0" applyFill="1" applyBorder="1" applyAlignment="1" applyProtection="1">
      <alignment horizontal="justify" vertical="center" wrapText="1"/>
      <protection locked="0"/>
    </xf>
    <xf numFmtId="0" fontId="24" fillId="0" borderId="23" xfId="39" applyFont="1" applyFill="1" applyBorder="1" applyAlignment="1" applyProtection="1">
      <alignment horizontal="justify" vertical="center" wrapText="1"/>
      <protection locked="0"/>
    </xf>
    <xf numFmtId="0" fontId="24" fillId="0" borderId="20" xfId="39" applyFont="1" applyFill="1" applyBorder="1" applyAlignment="1" applyProtection="1">
      <alignment horizontal="justify" vertical="center" wrapText="1"/>
      <protection locked="0"/>
    </xf>
    <xf numFmtId="0" fontId="30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wrapText="1"/>
    </xf>
    <xf numFmtId="0" fontId="24" fillId="0" borderId="24" xfId="0" applyFont="1" applyFill="1" applyBorder="1" applyAlignment="1" applyProtection="1">
      <alignment horizontal="justify" vertical="center" wrapText="1"/>
      <protection locked="0"/>
    </xf>
    <xf numFmtId="0" fontId="24" fillId="0" borderId="24" xfId="39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wrapText="1"/>
    </xf>
    <xf numFmtId="0" fontId="31" fillId="0" borderId="16" xfId="0" applyFont="1" applyFill="1" applyBorder="1" applyAlignment="1" applyProtection="1">
      <alignment wrapText="1"/>
    </xf>
    <xf numFmtId="0" fontId="31" fillId="0" borderId="11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wrapText="1"/>
    </xf>
    <xf numFmtId="0" fontId="31" fillId="0" borderId="12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wrapText="1"/>
    </xf>
    <xf numFmtId="0" fontId="31" fillId="0" borderId="15" xfId="0" applyFont="1" applyFill="1" applyBorder="1" applyAlignment="1" applyProtection="1">
      <alignment wrapText="1"/>
    </xf>
    <xf numFmtId="0" fontId="31" fillId="0" borderId="10" xfId="0" applyFont="1" applyFill="1" applyBorder="1" applyAlignment="1" applyProtection="1">
      <alignment wrapText="1"/>
    </xf>
    <xf numFmtId="0" fontId="24" fillId="0" borderId="0" xfId="39" applyFont="1" applyFill="1" applyBorder="1" applyAlignment="1" applyProtection="1">
      <alignment horizontal="left" wrapText="1"/>
    </xf>
    <xf numFmtId="0" fontId="36" fillId="0" borderId="24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30" fillId="0" borderId="0" xfId="39" applyFont="1" applyFill="1" applyBorder="1" applyAlignment="1" applyProtection="1">
      <alignment horizontal="center" vertical="top" wrapText="1"/>
    </xf>
    <xf numFmtId="0" fontId="30" fillId="0" borderId="0" xfId="0" applyFont="1" applyFill="1" applyBorder="1" applyAlignment="1" applyProtection="1">
      <alignment horizontal="center" vertical="top" wrapText="1"/>
    </xf>
    <xf numFmtId="0" fontId="30" fillId="0" borderId="11" xfId="39" applyFont="1" applyFill="1" applyBorder="1" applyAlignment="1" applyProtection="1">
      <alignment horizontal="center" wrapText="1"/>
    </xf>
    <xf numFmtId="0" fontId="30" fillId="0" borderId="0" xfId="0" applyFont="1" applyFill="1" applyBorder="1" applyAlignment="1" applyProtection="1">
      <alignment horizontal="center" wrapText="1"/>
    </xf>
    <xf numFmtId="0" fontId="30" fillId="0" borderId="12" xfId="0" applyFont="1" applyFill="1" applyBorder="1" applyAlignment="1" applyProtection="1">
      <alignment horizontal="center" wrapText="1"/>
    </xf>
    <xf numFmtId="0" fontId="24" fillId="0" borderId="0" xfId="39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11" xfId="39" applyFont="1" applyFill="1" applyBorder="1" applyAlignment="1" applyProtection="1">
      <alignment horizontal="left" vertical="center" wrapText="1"/>
    </xf>
    <xf numFmtId="0" fontId="24" fillId="0" borderId="24" xfId="4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vertical="center" wrapText="1"/>
      <protection locked="0"/>
    </xf>
    <xf numFmtId="0" fontId="24" fillId="0" borderId="20" xfId="0" applyFont="1" applyFill="1" applyBorder="1" applyAlignment="1" applyProtection="1">
      <alignment vertical="center" wrapText="1"/>
      <protection locked="0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wrapText="1"/>
    </xf>
    <xf numFmtId="0" fontId="30" fillId="0" borderId="11" xfId="39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justify" vertical="center" wrapText="1"/>
    </xf>
    <xf numFmtId="0" fontId="29" fillId="0" borderId="0" xfId="0" applyFont="1" applyBorder="1" applyAlignment="1" applyProtection="1">
      <alignment wrapText="1"/>
    </xf>
    <xf numFmtId="0" fontId="29" fillId="0" borderId="12" xfId="0" applyFont="1" applyBorder="1" applyAlignment="1" applyProtection="1">
      <alignment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vertical="top" wrapText="1"/>
    </xf>
    <xf numFmtId="0" fontId="28" fillId="0" borderId="11" xfId="39" applyFont="1" applyFill="1" applyBorder="1" applyAlignment="1" applyProtection="1">
      <alignment horizontal="left" vertical="center" wrapText="1"/>
    </xf>
    <xf numFmtId="0" fontId="24" fillId="0" borderId="11" xfId="39" applyFont="1" applyFill="1" applyBorder="1" applyAlignment="1" applyProtection="1">
      <alignment vertical="center" wrapText="1"/>
    </xf>
    <xf numFmtId="0" fontId="24" fillId="0" borderId="0" xfId="39" applyFont="1" applyFill="1" applyBorder="1" applyAlignment="1" applyProtection="1">
      <alignment vertical="center" wrapText="1"/>
    </xf>
    <xf numFmtId="0" fontId="24" fillId="0" borderId="12" xfId="39" applyFont="1" applyFill="1" applyBorder="1" applyAlignment="1" applyProtection="1">
      <alignment vertical="center" wrapText="1"/>
    </xf>
    <xf numFmtId="0" fontId="24" fillId="0" borderId="21" xfId="39" applyFont="1" applyFill="1" applyBorder="1" applyAlignment="1" applyProtection="1">
      <alignment horizontal="justify" vertical="center" wrapText="1"/>
      <protection locked="0"/>
    </xf>
    <xf numFmtId="0" fontId="0" fillId="0" borderId="21" xfId="0" applyFill="1" applyBorder="1" applyAlignment="1" applyProtection="1">
      <alignment horizontal="justify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</xf>
    <xf numFmtId="0" fontId="28" fillId="0" borderId="0" xfId="39" applyFont="1" applyFill="1" applyBorder="1" applyAlignment="1" applyProtection="1">
      <alignment horizontal="left" vertical="center" wrapText="1"/>
    </xf>
    <xf numFmtId="0" fontId="30" fillId="0" borderId="22" xfId="39" applyFont="1" applyFill="1" applyBorder="1" applyAlignment="1" applyProtection="1">
      <alignment horizontal="left" vertical="top" wrapText="1"/>
    </xf>
    <xf numFmtId="165" fontId="24" fillId="0" borderId="18" xfId="39" applyNumberFormat="1" applyFont="1" applyFill="1" applyBorder="1" applyAlignment="1" applyProtection="1">
      <alignment horizontal="justify" vertical="center" wrapText="1"/>
      <protection locked="0"/>
    </xf>
    <xf numFmtId="165" fontId="0" fillId="0" borderId="15" xfId="0" applyNumberFormat="1" applyFill="1" applyBorder="1" applyAlignment="1" applyProtection="1">
      <alignment horizontal="justify" vertical="center" wrapText="1"/>
      <protection locked="0"/>
    </xf>
    <xf numFmtId="165" fontId="0" fillId="0" borderId="10" xfId="0" applyNumberFormat="1" applyFill="1" applyBorder="1" applyAlignment="1" applyProtection="1">
      <alignment horizontal="justify" vertical="center" wrapText="1"/>
      <protection locked="0"/>
    </xf>
    <xf numFmtId="0" fontId="0" fillId="0" borderId="17" xfId="0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justify" vertical="center" wrapText="1"/>
      <protection locked="0"/>
    </xf>
    <xf numFmtId="0" fontId="1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24" xfId="39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wrapText="1"/>
    </xf>
    <xf numFmtId="0" fontId="24" fillId="0" borderId="15" xfId="39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left" vertical="top" wrapText="1"/>
    </xf>
    <xf numFmtId="165" fontId="24" fillId="0" borderId="18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2" xfId="0" applyFill="1" applyBorder="1" applyAlignment="1" applyProtection="1">
      <alignment wrapText="1"/>
    </xf>
    <xf numFmtId="0" fontId="30" fillId="0" borderId="0" xfId="39" applyFont="1" applyFill="1" applyBorder="1" applyAlignment="1" applyProtection="1">
      <alignment horizontal="center" wrapText="1"/>
    </xf>
    <xf numFmtId="0" fontId="30" fillId="0" borderId="12" xfId="39" applyFont="1" applyFill="1" applyBorder="1" applyAlignment="1" applyProtection="1">
      <alignment horizontal="center" wrapText="1"/>
    </xf>
    <xf numFmtId="0" fontId="30" fillId="0" borderId="18" xfId="39" applyFont="1" applyFill="1" applyBorder="1" applyAlignment="1" applyProtection="1">
      <alignment horizontal="center" wrapText="1"/>
    </xf>
    <xf numFmtId="0" fontId="30" fillId="0" borderId="15" xfId="39" applyFont="1" applyFill="1" applyBorder="1" applyAlignment="1" applyProtection="1">
      <alignment horizontal="center" wrapText="1"/>
    </xf>
    <xf numFmtId="0" fontId="30" fillId="0" borderId="10" xfId="39" applyFont="1" applyFill="1" applyBorder="1" applyAlignment="1" applyProtection="1">
      <alignment horizontal="center" wrapText="1"/>
    </xf>
    <xf numFmtId="0" fontId="38" fillId="0" borderId="24" xfId="39" applyFont="1" applyFill="1" applyBorder="1" applyAlignment="1" applyProtection="1">
      <alignment vertical="center" wrapText="1"/>
    </xf>
    <xf numFmtId="0" fontId="38" fillId="0" borderId="23" xfId="39" applyFont="1" applyFill="1" applyBorder="1" applyAlignment="1" applyProtection="1">
      <alignment vertical="center" wrapText="1"/>
    </xf>
    <xf numFmtId="0" fontId="38" fillId="0" borderId="20" xfId="39" applyFont="1" applyFill="1" applyBorder="1" applyAlignment="1" applyProtection="1">
      <alignment vertical="center" wrapText="1"/>
    </xf>
    <xf numFmtId="0" fontId="28" fillId="0" borderId="19" xfId="0" applyFont="1" applyFill="1" applyBorder="1" applyAlignment="1" applyProtection="1">
      <alignment horizontal="left" vertical="center" wrapText="1"/>
    </xf>
    <xf numFmtId="0" fontId="28" fillId="0" borderId="17" xfId="0" applyFont="1" applyFill="1" applyBorder="1" applyAlignment="1" applyProtection="1">
      <alignment horizontal="left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24" fillId="0" borderId="11" xfId="39" applyFont="1" applyFill="1" applyBorder="1" applyAlignment="1" applyProtection="1">
      <alignment horizontal="justify" vertical="center" wrapText="1"/>
    </xf>
    <xf numFmtId="0" fontId="24" fillId="0" borderId="0" xfId="39" applyFont="1" applyFill="1" applyBorder="1" applyAlignment="1" applyProtection="1">
      <alignment horizontal="justify" vertical="center" wrapText="1"/>
    </xf>
    <xf numFmtId="0" fontId="24" fillId="0" borderId="12" xfId="39" applyFont="1" applyFill="1" applyBorder="1" applyAlignment="1" applyProtection="1">
      <alignment horizontal="justify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12" xfId="0" applyFont="1" applyFill="1" applyBorder="1" applyAlignment="1" applyProtection="1">
      <alignment horizontal="justify" vertical="center" wrapText="1"/>
    </xf>
    <xf numFmtId="164" fontId="0" fillId="0" borderId="15" xfId="0" applyNumberFormat="1" applyFill="1" applyBorder="1" applyAlignment="1" applyProtection="1">
      <alignment horizontal="justify" vertical="center" wrapText="1"/>
      <protection locked="0"/>
    </xf>
    <xf numFmtId="0" fontId="30" fillId="0" borderId="24" xfId="39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30" fillId="0" borderId="23" xfId="0" applyFont="1" applyFill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top" wrapText="1"/>
    </xf>
    <xf numFmtId="0" fontId="0" fillId="0" borderId="17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24" fillId="24" borderId="18" xfId="0" applyFont="1" applyFill="1" applyBorder="1" applyAlignment="1" applyProtection="1">
      <alignment horizontal="justify" vertical="center" wrapText="1"/>
      <protection locked="0"/>
    </xf>
    <xf numFmtId="0" fontId="24" fillId="0" borderId="15" xfId="0" applyFont="1" applyBorder="1" applyAlignment="1" applyProtection="1">
      <alignment horizontal="justify" vertical="center" wrapText="1"/>
      <protection locked="0"/>
    </xf>
    <xf numFmtId="0" fontId="24" fillId="0" borderId="10" xfId="0" applyFont="1" applyBorder="1" applyAlignment="1" applyProtection="1">
      <alignment horizontal="justify" vertical="center" wrapText="1"/>
      <protection locked="0"/>
    </xf>
    <xf numFmtId="165" fontId="24" fillId="24" borderId="18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15" xfId="0" applyNumberFormat="1" applyFont="1" applyBorder="1" applyAlignment="1" applyProtection="1">
      <alignment horizontal="justify" vertical="center" wrapText="1"/>
      <protection locked="0"/>
    </xf>
    <xf numFmtId="165" fontId="1" fillId="0" borderId="10" xfId="0" applyNumberFormat="1" applyFont="1" applyBorder="1" applyAlignment="1" applyProtection="1">
      <alignment horizontal="justify" vertical="center" wrapText="1"/>
      <protection locked="0"/>
    </xf>
    <xf numFmtId="0" fontId="0" fillId="24" borderId="17" xfId="0" applyFill="1" applyBorder="1" applyAlignment="1" applyProtection="1">
      <alignment wrapText="1"/>
    </xf>
    <xf numFmtId="0" fontId="24" fillId="24" borderId="15" xfId="0" applyFont="1" applyFill="1" applyBorder="1" applyAlignment="1" applyProtection="1">
      <alignment horizontal="justify" vertical="center" wrapText="1"/>
      <protection locked="0"/>
    </xf>
    <xf numFmtId="0" fontId="1" fillId="0" borderId="10" xfId="0" applyFont="1" applyBorder="1" applyAlignment="1" applyProtection="1">
      <alignment horizontal="justify" vertical="center" wrapText="1"/>
      <protection locked="0"/>
    </xf>
    <xf numFmtId="0" fontId="0" fillId="0" borderId="17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30" fillId="0" borderId="17" xfId="0" applyFont="1" applyBorder="1" applyAlignment="1" applyProtection="1">
      <alignment horizontal="left" vertical="top" wrapText="1"/>
    </xf>
    <xf numFmtId="0" fontId="30" fillId="0" borderId="16" xfId="0" applyFont="1" applyBorder="1" applyAlignment="1" applyProtection="1">
      <alignment horizontal="left" vertical="top" wrapText="1"/>
    </xf>
    <xf numFmtId="0" fontId="24" fillId="0" borderId="18" xfId="0" quotePrefix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30" fillId="0" borderId="11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12" xfId="0" applyFont="1" applyFill="1" applyBorder="1" applyAlignment="1" applyProtection="1">
      <alignment horizontal="left" vertical="top" wrapText="1"/>
    </xf>
    <xf numFmtId="0" fontId="1" fillId="0" borderId="15" xfId="0" applyFont="1" applyFill="1" applyBorder="1" applyAlignment="1" applyProtection="1">
      <alignment horizontal="justify" vertical="center" wrapText="1"/>
      <protection locked="0"/>
    </xf>
    <xf numFmtId="0" fontId="1" fillId="0" borderId="10" xfId="0" applyFont="1" applyFill="1" applyBorder="1" applyAlignment="1" applyProtection="1">
      <alignment horizontal="justify" vertical="center" wrapText="1"/>
      <protection locked="0"/>
    </xf>
    <xf numFmtId="0" fontId="24" fillId="24" borderId="18" xfId="39" applyFont="1" applyFill="1" applyBorder="1" applyAlignment="1" applyProtection="1">
      <alignment horizontal="justify" vertical="center" wrapText="1"/>
      <protection locked="0"/>
    </xf>
    <xf numFmtId="0" fontId="1" fillId="0" borderId="15" xfId="0" applyFont="1" applyBorder="1" applyAlignment="1" applyProtection="1">
      <alignment horizontal="justify" vertical="center" wrapText="1"/>
      <protection locked="0"/>
    </xf>
    <xf numFmtId="0" fontId="24" fillId="24" borderId="11" xfId="39" applyFont="1" applyFill="1" applyBorder="1" applyAlignment="1" applyProtection="1">
      <alignment vertical="center" wrapText="1"/>
    </xf>
    <xf numFmtId="0" fontId="24" fillId="24" borderId="0" xfId="39" applyFont="1" applyFill="1" applyBorder="1" applyAlignment="1" applyProtection="1">
      <alignment vertical="center" wrapText="1"/>
    </xf>
    <xf numFmtId="0" fontId="24" fillId="24" borderId="12" xfId="39" applyFont="1" applyFill="1" applyBorder="1" applyAlignment="1" applyProtection="1">
      <alignment vertical="center" wrapText="1"/>
    </xf>
    <xf numFmtId="0" fontId="24" fillId="24" borderId="10" xfId="0" applyFont="1" applyFill="1" applyBorder="1" applyAlignment="1" applyProtection="1">
      <alignment horizontal="justify" vertical="center" wrapText="1"/>
      <protection locked="0"/>
    </xf>
    <xf numFmtId="0" fontId="1" fillId="24" borderId="17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horizontal="left" vertical="top" wrapText="1"/>
    </xf>
    <xf numFmtId="0" fontId="0" fillId="24" borderId="16" xfId="0" applyFill="1" applyBorder="1" applyAlignment="1" applyProtection="1">
      <alignment horizontal="left" vertical="top" wrapText="1"/>
    </xf>
    <xf numFmtId="0" fontId="30" fillId="24" borderId="19" xfId="39" applyFont="1" applyFill="1" applyBorder="1" applyAlignment="1" applyProtection="1">
      <alignment horizontal="left" vertical="top" wrapText="1"/>
    </xf>
    <xf numFmtId="164" fontId="24" fillId="24" borderId="18" xfId="0" applyNumberFormat="1" applyFont="1" applyFill="1" applyBorder="1" applyAlignment="1" applyProtection="1">
      <alignment horizontal="justify" vertical="center" wrapText="1"/>
      <protection locked="0"/>
    </xf>
    <xf numFmtId="164" fontId="24" fillId="0" borderId="15" xfId="0" applyNumberFormat="1" applyFont="1" applyBorder="1" applyAlignment="1" applyProtection="1">
      <alignment horizontal="justify" vertical="center" wrapText="1"/>
      <protection locked="0"/>
    </xf>
    <xf numFmtId="165" fontId="24" fillId="24" borderId="18" xfId="39" applyNumberFormat="1" applyFont="1" applyFill="1" applyBorder="1" applyAlignment="1" applyProtection="1">
      <alignment horizontal="justify" vertical="center" wrapText="1"/>
      <protection locked="0"/>
    </xf>
    <xf numFmtId="165" fontId="24" fillId="24" borderId="15" xfId="39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39" applyFont="1" applyFill="1" applyBorder="1" applyAlignment="1" applyProtection="1">
      <alignment horizontal="left" vertical="top" wrapText="1"/>
    </xf>
    <xf numFmtId="0" fontId="28" fillId="24" borderId="11" xfId="39" applyFont="1" applyFill="1" applyBorder="1" applyAlignment="1" applyProtection="1">
      <alignment wrapText="1"/>
    </xf>
    <xf numFmtId="0" fontId="24" fillId="24" borderId="0" xfId="39" applyFont="1" applyFill="1" applyBorder="1" applyAlignment="1" applyProtection="1">
      <alignment wrapText="1"/>
    </xf>
    <xf numFmtId="0" fontId="24" fillId="0" borderId="24" xfId="40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wrapText="1"/>
    </xf>
    <xf numFmtId="0" fontId="30" fillId="24" borderId="24" xfId="0" applyFont="1" applyFill="1" applyBorder="1" applyAlignment="1" applyProtection="1">
      <alignment horizontal="justify" wrapText="1"/>
    </xf>
    <xf numFmtId="0" fontId="30" fillId="24" borderId="23" xfId="0" applyFont="1" applyFill="1" applyBorder="1" applyAlignment="1" applyProtection="1">
      <alignment horizontal="justify" wrapText="1"/>
    </xf>
    <xf numFmtId="0" fontId="30" fillId="24" borderId="20" xfId="0" applyFont="1" applyFill="1" applyBorder="1" applyAlignment="1" applyProtection="1">
      <alignment horizontal="justify" wrapText="1"/>
    </xf>
    <xf numFmtId="0" fontId="24" fillId="0" borderId="12" xfId="0" applyFont="1" applyFill="1" applyBorder="1" applyAlignment="1" applyProtection="1">
      <alignment wrapText="1"/>
    </xf>
    <xf numFmtId="0" fontId="28" fillId="0" borderId="24" xfId="0" applyFont="1" applyBorder="1" applyAlignment="1" applyProtection="1">
      <alignment horizontal="left" wrapText="1"/>
    </xf>
    <xf numFmtId="0" fontId="28" fillId="0" borderId="23" xfId="0" applyFont="1" applyBorder="1" applyAlignment="1" applyProtection="1">
      <alignment horizontal="left" wrapText="1"/>
    </xf>
    <xf numFmtId="0" fontId="28" fillId="0" borderId="20" xfId="0" applyFont="1" applyBorder="1" applyAlignment="1" applyProtection="1">
      <alignment horizontal="left" wrapText="1"/>
    </xf>
    <xf numFmtId="1" fontId="24" fillId="0" borderId="24" xfId="0" applyNumberFormat="1" applyFont="1" applyBorder="1" applyAlignment="1" applyProtection="1">
      <alignment horizontal="center" vertical="center" wrapText="1"/>
      <protection locked="0"/>
    </xf>
    <xf numFmtId="1" fontId="24" fillId="0" borderId="20" xfId="0" applyNumberFormat="1" applyFont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wrapText="1"/>
    </xf>
    <xf numFmtId="0" fontId="24" fillId="24" borderId="24" xfId="40" applyFont="1" applyFill="1" applyBorder="1" applyAlignment="1" applyProtection="1">
      <alignment horizontal="left" vertical="center" wrapText="1"/>
    </xf>
    <xf numFmtId="0" fontId="0" fillId="24" borderId="23" xfId="0" applyFill="1" applyBorder="1" applyAlignment="1" applyProtection="1">
      <alignment wrapText="1"/>
    </xf>
    <xf numFmtId="0" fontId="0" fillId="24" borderId="20" xfId="0" applyFill="1" applyBorder="1" applyAlignment="1" applyProtection="1">
      <alignment wrapText="1"/>
    </xf>
    <xf numFmtId="0" fontId="24" fillId="24" borderId="24" xfId="38" applyFont="1" applyFill="1" applyBorder="1" applyAlignment="1" applyProtection="1">
      <alignment horizontal="left" vertical="center" wrapText="1"/>
    </xf>
    <xf numFmtId="0" fontId="1" fillId="24" borderId="23" xfId="0" applyFont="1" applyFill="1" applyBorder="1" applyAlignment="1" applyProtection="1">
      <alignment vertical="center" wrapText="1"/>
    </xf>
    <xf numFmtId="0" fontId="1" fillId="24" borderId="20" xfId="0" applyFont="1" applyFill="1" applyBorder="1" applyAlignment="1" applyProtection="1">
      <alignment vertical="center" wrapText="1"/>
    </xf>
    <xf numFmtId="0" fontId="24" fillId="0" borderId="24" xfId="38" applyFont="1" applyFill="1" applyBorder="1" applyAlignment="1" applyProtection="1">
      <alignment horizontal="left" vertical="center" wrapText="1"/>
    </xf>
    <xf numFmtId="0" fontId="24" fillId="24" borderId="24" xfId="38" applyFont="1" applyFill="1" applyBorder="1" applyAlignment="1" applyProtection="1">
      <alignment horizontal="justify" vertical="center" wrapText="1"/>
    </xf>
    <xf numFmtId="0" fontId="1" fillId="24" borderId="23" xfId="0" applyFont="1" applyFill="1" applyBorder="1" applyAlignment="1" applyProtection="1">
      <alignment horizontal="justify" vertical="center" wrapText="1"/>
    </xf>
    <xf numFmtId="0" fontId="24" fillId="0" borderId="19" xfId="40" applyFont="1" applyFill="1" applyBorder="1" applyAlignment="1" applyProtection="1">
      <alignment horizontal="justify" vertical="top" wrapText="1"/>
      <protection locked="0"/>
    </xf>
    <xf numFmtId="0" fontId="24" fillId="0" borderId="17" xfId="40" applyFont="1" applyFill="1" applyBorder="1" applyAlignment="1" applyProtection="1">
      <alignment horizontal="justify" vertical="top" wrapText="1"/>
      <protection locked="0"/>
    </xf>
    <xf numFmtId="0" fontId="24" fillId="0" borderId="16" xfId="40" applyFont="1" applyFill="1" applyBorder="1" applyAlignment="1" applyProtection="1">
      <alignment horizontal="justify" vertical="top" wrapText="1"/>
      <protection locked="0"/>
    </xf>
    <xf numFmtId="0" fontId="24" fillId="0" borderId="18" xfId="40" applyFont="1" applyFill="1" applyBorder="1" applyAlignment="1" applyProtection="1">
      <alignment horizontal="justify" vertical="top" wrapText="1"/>
      <protection locked="0"/>
    </xf>
    <xf numFmtId="0" fontId="24" fillId="0" borderId="15" xfId="40" applyFont="1" applyFill="1" applyBorder="1" applyAlignment="1" applyProtection="1">
      <alignment horizontal="justify" vertical="top" wrapText="1"/>
      <protection locked="0"/>
    </xf>
    <xf numFmtId="0" fontId="24" fillId="0" borderId="10" xfId="40" applyFont="1" applyFill="1" applyBorder="1" applyAlignment="1" applyProtection="1">
      <alignment horizontal="justify" vertical="top" wrapText="1"/>
      <protection locked="0"/>
    </xf>
    <xf numFmtId="0" fontId="24" fillId="24" borderId="19" xfId="40" applyFont="1" applyFill="1" applyBorder="1" applyAlignment="1" applyProtection="1">
      <alignment horizontal="justify" vertical="top" wrapText="1"/>
      <protection locked="0"/>
    </xf>
    <xf numFmtId="0" fontId="24" fillId="24" borderId="17" xfId="40" applyFont="1" applyFill="1" applyBorder="1" applyAlignment="1" applyProtection="1">
      <alignment horizontal="justify" vertical="top" wrapText="1"/>
      <protection locked="0"/>
    </xf>
    <xf numFmtId="0" fontId="24" fillId="24" borderId="16" xfId="40" applyFont="1" applyFill="1" applyBorder="1" applyAlignment="1" applyProtection="1">
      <alignment horizontal="justify" vertical="top" wrapText="1"/>
      <protection locked="0"/>
    </xf>
    <xf numFmtId="0" fontId="24" fillId="24" borderId="18" xfId="40" applyFont="1" applyFill="1" applyBorder="1" applyAlignment="1" applyProtection="1">
      <alignment horizontal="justify" vertical="top" wrapText="1"/>
      <protection locked="0"/>
    </xf>
    <xf numFmtId="0" fontId="24" fillId="24" borderId="15" xfId="40" applyFont="1" applyFill="1" applyBorder="1" applyAlignment="1" applyProtection="1">
      <alignment horizontal="justify" vertical="top" wrapText="1"/>
      <protection locked="0"/>
    </xf>
    <xf numFmtId="0" fontId="24" fillId="24" borderId="10" xfId="40" applyFont="1" applyFill="1" applyBorder="1" applyAlignment="1" applyProtection="1">
      <alignment horizontal="justify" vertical="top" wrapText="1"/>
      <protection locked="0"/>
    </xf>
    <xf numFmtId="0" fontId="24" fillId="0" borderId="19" xfId="38" applyFont="1" applyFill="1" applyBorder="1" applyAlignment="1" applyProtection="1">
      <alignment horizontal="justify" vertical="top" wrapText="1"/>
      <protection locked="0"/>
    </xf>
    <xf numFmtId="0" fontId="24" fillId="0" borderId="17" xfId="38" applyFont="1" applyFill="1" applyBorder="1" applyAlignment="1" applyProtection="1">
      <alignment horizontal="justify" vertical="top" wrapText="1"/>
      <protection locked="0"/>
    </xf>
    <xf numFmtId="0" fontId="24" fillId="0" borderId="16" xfId="38" applyFont="1" applyFill="1" applyBorder="1" applyAlignment="1" applyProtection="1">
      <alignment horizontal="justify" vertical="top" wrapText="1"/>
      <protection locked="0"/>
    </xf>
    <xf numFmtId="0" fontId="24" fillId="0" borderId="18" xfId="38" applyFont="1" applyFill="1" applyBorder="1" applyAlignment="1" applyProtection="1">
      <alignment horizontal="justify" vertical="top" wrapText="1"/>
      <protection locked="0"/>
    </xf>
    <xf numFmtId="0" fontId="24" fillId="0" borderId="15" xfId="38" applyFont="1" applyFill="1" applyBorder="1" applyAlignment="1" applyProtection="1">
      <alignment horizontal="justify" vertical="top" wrapText="1"/>
      <protection locked="0"/>
    </xf>
    <xf numFmtId="0" fontId="24" fillId="0" borderId="10" xfId="38" applyFont="1" applyFill="1" applyBorder="1" applyAlignment="1" applyProtection="1">
      <alignment horizontal="justify" vertical="top" wrapText="1"/>
      <protection locked="0"/>
    </xf>
    <xf numFmtId="0" fontId="24" fillId="0" borderId="24" xfId="4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24" borderId="23" xfId="0" applyFill="1" applyBorder="1" applyAlignment="1" applyProtection="1">
      <alignment vertical="center" wrapText="1"/>
    </xf>
    <xf numFmtId="0" fontId="0" fillId="24" borderId="20" xfId="0" applyFill="1" applyBorder="1" applyAlignment="1" applyProtection="1">
      <alignment vertical="center" wrapText="1"/>
    </xf>
    <xf numFmtId="0" fontId="24" fillId="24" borderId="19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vertical="center" wrapText="1"/>
    </xf>
    <xf numFmtId="0" fontId="0" fillId="24" borderId="16" xfId="0" applyFill="1" applyBorder="1" applyAlignment="1" applyProtection="1">
      <alignment vertical="center" wrapText="1"/>
    </xf>
    <xf numFmtId="0" fontId="24" fillId="24" borderId="19" xfId="0" applyFont="1" applyFill="1" applyBorder="1" applyAlignment="1" applyProtection="1">
      <alignment vertical="top" wrapText="1"/>
    </xf>
    <xf numFmtId="0" fontId="0" fillId="24" borderId="17" xfId="0" applyFill="1" applyBorder="1" applyAlignment="1" applyProtection="1">
      <alignment vertical="top" wrapText="1"/>
    </xf>
    <xf numFmtId="0" fontId="0" fillId="24" borderId="16" xfId="0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vertical="center" wrapText="1"/>
    </xf>
    <xf numFmtId="0" fontId="24" fillId="0" borderId="17" xfId="0" applyFont="1" applyBorder="1" applyAlignment="1" applyProtection="1">
      <alignment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1" xfId="38" applyFont="1" applyFill="1" applyBorder="1" applyAlignment="1" applyProtection="1">
      <alignment horizontal="left" vertical="center" wrapText="1"/>
    </xf>
    <xf numFmtId="0" fontId="24" fillId="0" borderId="16" xfId="0" applyFont="1" applyFill="1" applyBorder="1" applyAlignment="1" applyProtection="1">
      <alignment horizontal="center" wrapText="1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2" xfId="0" applyFont="1" applyFill="1" applyBorder="1" applyAlignment="1" applyProtection="1">
      <alignment horizontal="center" wrapText="1"/>
    </xf>
    <xf numFmtId="0" fontId="24" fillId="0" borderId="18" xfId="0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24" fillId="24" borderId="24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24" fillId="0" borderId="11" xfId="38" applyFont="1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19" xfId="0" applyFont="1" applyFill="1" applyBorder="1" applyAlignment="1" applyProtection="1">
      <alignment horizontal="left" vertical="center" wrapText="1"/>
    </xf>
    <xf numFmtId="0" fontId="24" fillId="0" borderId="17" xfId="0" applyFont="1" applyFill="1" applyBorder="1" applyAlignment="1" applyProtection="1">
      <alignment wrapText="1"/>
    </xf>
    <xf numFmtId="0" fontId="24" fillId="0" borderId="16" xfId="0" applyFont="1" applyFill="1" applyBorder="1" applyAlignment="1" applyProtection="1">
      <alignment wrapText="1"/>
    </xf>
    <xf numFmtId="0" fontId="24" fillId="0" borderId="18" xfId="0" applyFont="1" applyFill="1" applyBorder="1" applyAlignment="1" applyProtection="1">
      <alignment wrapText="1"/>
    </xf>
    <xf numFmtId="0" fontId="24" fillId="0" borderId="15" xfId="0" applyFont="1" applyFill="1" applyBorder="1" applyAlignment="1" applyProtection="1">
      <alignment wrapText="1"/>
    </xf>
    <xf numFmtId="0" fontId="24" fillId="0" borderId="10" xfId="0" applyFont="1" applyFill="1" applyBorder="1" applyAlignment="1" applyProtection="1">
      <alignment wrapText="1"/>
    </xf>
    <xf numFmtId="0" fontId="24" fillId="0" borderId="19" xfId="0" applyFont="1" applyFill="1" applyBorder="1" applyAlignment="1" applyProtection="1">
      <alignment horizontal="justify" vertical="center" wrapText="1"/>
    </xf>
    <xf numFmtId="0" fontId="24" fillId="0" borderId="17" xfId="0" applyFont="1" applyFill="1" applyBorder="1" applyAlignment="1" applyProtection="1">
      <alignment horizontal="justify" wrapText="1"/>
    </xf>
    <xf numFmtId="0" fontId="24" fillId="0" borderId="16" xfId="0" applyFont="1" applyFill="1" applyBorder="1" applyAlignment="1" applyProtection="1">
      <alignment horizontal="justify" wrapText="1"/>
    </xf>
    <xf numFmtId="0" fontId="24" fillId="0" borderId="18" xfId="0" applyFont="1" applyFill="1" applyBorder="1" applyAlignment="1" applyProtection="1">
      <alignment horizontal="justify" wrapText="1"/>
    </xf>
    <xf numFmtId="0" fontId="24" fillId="0" borderId="15" xfId="0" applyFont="1" applyFill="1" applyBorder="1" applyAlignment="1" applyProtection="1">
      <alignment horizontal="justify" wrapText="1"/>
    </xf>
    <xf numFmtId="0" fontId="24" fillId="0" borderId="10" xfId="0" applyFont="1" applyFill="1" applyBorder="1" applyAlignment="1" applyProtection="1">
      <alignment horizontal="justify" wrapText="1"/>
    </xf>
    <xf numFmtId="0" fontId="24" fillId="0" borderId="17" xfId="0" applyFont="1" applyFill="1" applyBorder="1" applyAlignment="1" applyProtection="1">
      <alignment horizontal="justify" vertical="center" wrapText="1"/>
    </xf>
    <xf numFmtId="0" fontId="24" fillId="0" borderId="16" xfId="0" applyFont="1" applyFill="1" applyBorder="1" applyAlignment="1" applyProtection="1">
      <alignment horizontal="justify" vertical="center" wrapText="1"/>
    </xf>
    <xf numFmtId="0" fontId="24" fillId="0" borderId="18" xfId="0" applyFont="1" applyFill="1" applyBorder="1" applyAlignment="1" applyProtection="1">
      <alignment horizontal="justify" vertical="center" wrapText="1"/>
    </xf>
    <xf numFmtId="0" fontId="24" fillId="0" borderId="15" xfId="0" applyFont="1" applyFill="1" applyBorder="1" applyAlignment="1" applyProtection="1">
      <alignment horizontal="justify" vertical="center" wrapText="1"/>
    </xf>
    <xf numFmtId="0" fontId="24" fillId="0" borderId="10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2" fillId="0" borderId="19" xfId="38" applyFont="1" applyFill="1" applyBorder="1" applyAlignment="1" applyProtection="1">
      <alignment horizontal="center" vertical="center" textRotation="90" wrapText="1"/>
      <protection locked="0"/>
    </xf>
    <xf numFmtId="0" fontId="2" fillId="0" borderId="16" xfId="38" applyFont="1" applyFill="1" applyBorder="1" applyAlignment="1" applyProtection="1">
      <alignment horizontal="center" vertical="center" textRotation="90" wrapText="1"/>
      <protection locked="0"/>
    </xf>
    <xf numFmtId="0" fontId="2" fillId="0" borderId="11" xfId="38" applyFont="1" applyFill="1" applyBorder="1" applyAlignment="1" applyProtection="1">
      <alignment horizontal="center" vertical="center" textRotation="90" wrapText="1"/>
      <protection locked="0"/>
    </xf>
    <xf numFmtId="0" fontId="2" fillId="0" borderId="12" xfId="38" applyFont="1" applyFill="1" applyBorder="1" applyAlignment="1" applyProtection="1">
      <alignment horizontal="center" vertical="center" textRotation="90" wrapText="1"/>
      <protection locked="0"/>
    </xf>
    <xf numFmtId="0" fontId="2" fillId="0" borderId="0" xfId="38" applyFont="1" applyFill="1" applyBorder="1" applyAlignment="1" applyProtection="1">
      <alignment horizontal="center" vertical="center" textRotation="90" wrapText="1"/>
      <protection locked="0"/>
    </xf>
    <xf numFmtId="0" fontId="2" fillId="0" borderId="18" xfId="38" applyFont="1" applyFill="1" applyBorder="1" applyAlignment="1" applyProtection="1">
      <alignment horizontal="center" vertical="center" textRotation="90" wrapText="1"/>
      <protection locked="0"/>
    </xf>
    <xf numFmtId="0" fontId="2" fillId="0" borderId="15" xfId="38" applyFont="1" applyFill="1" applyBorder="1" applyAlignment="1" applyProtection="1">
      <alignment horizontal="center" vertical="center" textRotation="90" wrapText="1"/>
      <protection locked="0"/>
    </xf>
    <xf numFmtId="0" fontId="30" fillId="0" borderId="19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18" xfId="0" applyFont="1" applyFill="1" applyBorder="1" applyAlignment="1" applyProtection="1">
      <alignment horizontal="left" vertical="center" wrapText="1"/>
    </xf>
    <xf numFmtId="0" fontId="30" fillId="0" borderId="15" xfId="0" applyFont="1" applyFill="1" applyBorder="1" applyAlignment="1" applyProtection="1">
      <alignment horizontal="left" vertical="center" wrapText="1"/>
    </xf>
    <xf numFmtId="49" fontId="29" fillId="0" borderId="24" xfId="0" applyNumberFormat="1" applyFont="1" applyFill="1" applyBorder="1" applyAlignment="1" applyProtection="1">
      <alignment horizontal="justify" vertical="center" wrapText="1"/>
      <protection locked="0"/>
    </xf>
    <xf numFmtId="49" fontId="29" fillId="0" borderId="23" xfId="0" applyNumberFormat="1" applyFont="1" applyFill="1" applyBorder="1" applyAlignment="1" applyProtection="1">
      <alignment horizontal="justify" vertical="center" wrapText="1"/>
      <protection locked="0"/>
    </xf>
    <xf numFmtId="49" fontId="29" fillId="0" borderId="20" xfId="0" applyNumberFormat="1" applyFont="1" applyFill="1" applyBorder="1" applyAlignment="1" applyProtection="1">
      <alignment horizontal="justify" vertical="center" wrapText="1"/>
      <protection locked="0"/>
    </xf>
    <xf numFmtId="0" fontId="2" fillId="24" borderId="24" xfId="38" applyFont="1" applyFill="1" applyBorder="1" applyAlignment="1" applyProtection="1">
      <alignment horizontal="justify" vertical="center" wrapText="1"/>
    </xf>
    <xf numFmtId="0" fontId="2" fillId="24" borderId="23" xfId="38" applyFont="1" applyFill="1" applyBorder="1" applyAlignment="1" applyProtection="1">
      <alignment horizontal="justify" vertical="center" wrapText="1"/>
    </xf>
    <xf numFmtId="0" fontId="2" fillId="24" borderId="20" xfId="38" applyFont="1" applyFill="1" applyBorder="1" applyAlignment="1" applyProtection="1">
      <alignment horizontal="justify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justify" vertical="center" wrapText="1"/>
    </xf>
    <xf numFmtId="2" fontId="24" fillId="30" borderId="24" xfId="0" applyNumberFormat="1" applyFont="1" applyFill="1" applyBorder="1" applyAlignment="1" applyProtection="1">
      <alignment horizontal="right" vertical="center" wrapText="1"/>
      <protection locked="0"/>
    </xf>
    <xf numFmtId="2" fontId="24" fillId="30" borderId="23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0" applyFont="1" applyFill="1" applyBorder="1" applyAlignment="1" applyProtection="1">
      <alignment horizontal="center" vertical="center"/>
    </xf>
    <xf numFmtId="1" fontId="24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" fontId="2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2" fillId="30" borderId="24" xfId="0" applyFont="1" applyFill="1" applyBorder="1" applyAlignment="1" applyProtection="1">
      <alignment horizontal="center" vertical="center"/>
      <protection locked="0"/>
    </xf>
    <xf numFmtId="0" fontId="2" fillId="30" borderId="23" xfId="0" applyFont="1" applyFill="1" applyBorder="1" applyAlignment="1" applyProtection="1">
      <alignment horizontal="center" vertical="center"/>
      <protection locked="0"/>
    </xf>
    <xf numFmtId="0" fontId="2" fillId="30" borderId="20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left" vertical="center" wrapText="1"/>
    </xf>
    <xf numFmtId="0" fontId="24" fillId="0" borderId="23" xfId="0" applyFont="1" applyFill="1" applyBorder="1" applyAlignment="1" applyProtection="1">
      <alignment horizontal="left" vertical="center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15" xfId="38" applyFont="1" applyFill="1" applyBorder="1" applyAlignment="1" applyProtection="1">
      <alignment horizontal="justify" vertical="center" wrapText="1"/>
      <protection locked="0"/>
    </xf>
    <xf numFmtId="0" fontId="24" fillId="0" borderId="15" xfId="0" applyFont="1" applyFill="1" applyBorder="1" applyAlignment="1" applyProtection="1">
      <alignment vertical="center" wrapText="1"/>
      <protection locked="0"/>
    </xf>
    <xf numFmtId="0" fontId="24" fillId="0" borderId="20" xfId="0" applyFont="1" applyFill="1" applyBorder="1" applyAlignment="1" applyProtection="1">
      <alignment horizontal="justify" vertical="center" wrapText="1"/>
    </xf>
    <xf numFmtId="164" fontId="24" fillId="0" borderId="18" xfId="0" applyNumberFormat="1" applyFont="1" applyFill="1" applyBorder="1" applyAlignment="1" applyProtection="1">
      <alignment horizontal="center"/>
      <protection locked="0"/>
    </xf>
    <xf numFmtId="164" fontId="24" fillId="0" borderId="15" xfId="0" applyNumberFormat="1" applyFont="1" applyFill="1" applyBorder="1" applyAlignment="1" applyProtection="1">
      <alignment horizontal="center"/>
      <protection locked="0"/>
    </xf>
    <xf numFmtId="164" fontId="24" fillId="0" borderId="10" xfId="0" applyNumberFormat="1" applyFont="1" applyFill="1" applyBorder="1" applyAlignment="1" applyProtection="1">
      <alignment horizontal="center"/>
      <protection locked="0"/>
    </xf>
    <xf numFmtId="0" fontId="24" fillId="0" borderId="15" xfId="0" applyFont="1" applyFill="1" applyBorder="1" applyAlignment="1" applyProtection="1">
      <alignment horizontal="center"/>
      <protection locked="0"/>
    </xf>
    <xf numFmtId="0" fontId="30" fillId="0" borderId="19" xfId="0" applyFont="1" applyFill="1" applyBorder="1" applyAlignment="1" applyProtection="1">
      <alignment horizontal="left" vertical="top"/>
    </xf>
    <xf numFmtId="0" fontId="30" fillId="0" borderId="17" xfId="0" applyFont="1" applyFill="1" applyBorder="1" applyAlignment="1" applyProtection="1">
      <alignment horizontal="left" vertical="top"/>
    </xf>
    <xf numFmtId="0" fontId="30" fillId="0" borderId="16" xfId="0" applyFont="1" applyFill="1" applyBorder="1" applyAlignment="1" applyProtection="1">
      <alignment horizontal="left" vertical="top"/>
    </xf>
    <xf numFmtId="0" fontId="24" fillId="0" borderId="18" xfId="0" applyFont="1" applyFill="1" applyBorder="1" applyAlignment="1" applyProtection="1">
      <alignment horizontal="center"/>
      <protection locked="0"/>
    </xf>
    <xf numFmtId="0" fontId="24" fillId="0" borderId="10" xfId="0" applyFont="1" applyFill="1" applyBorder="1" applyAlignment="1" applyProtection="1">
      <alignment horizontal="center"/>
      <protection locked="0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24" fillId="0" borderId="12" xfId="0" applyFont="1" applyFill="1" applyBorder="1" applyAlignment="1" applyProtection="1">
      <alignment horizontal="center" wrapText="1"/>
      <protection locked="0"/>
    </xf>
    <xf numFmtId="165" fontId="24" fillId="0" borderId="18" xfId="0" applyNumberFormat="1" applyFont="1" applyFill="1" applyBorder="1" applyAlignment="1" applyProtection="1">
      <alignment horizontal="center" wrapText="1"/>
      <protection locked="0"/>
    </xf>
    <xf numFmtId="165" fontId="24" fillId="0" borderId="15" xfId="0" applyNumberFormat="1" applyFont="1" applyFill="1" applyBorder="1" applyAlignment="1" applyProtection="1">
      <alignment horizontal="center" wrapText="1"/>
      <protection locked="0"/>
    </xf>
    <xf numFmtId="165" fontId="24" fillId="0" borderId="10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4" fillId="0" borderId="24" xfId="38" applyFont="1" applyFill="1" applyBorder="1" applyAlignment="1" applyProtection="1">
      <alignment horizontal="center" vertical="center" wrapText="1"/>
      <protection locked="0"/>
    </xf>
    <xf numFmtId="0" fontId="24" fillId="0" borderId="20" xfId="38" applyFont="1" applyFill="1" applyBorder="1" applyAlignment="1" applyProtection="1">
      <alignment horizontal="center" vertical="center" wrapText="1"/>
      <protection locked="0"/>
    </xf>
    <xf numFmtId="0" fontId="24" fillId="0" borderId="24" xfId="38" applyFont="1" applyFill="1" applyBorder="1" applyAlignment="1" applyProtection="1">
      <alignment horizontal="justify" vertical="center" wrapText="1"/>
      <protection locked="0"/>
    </xf>
    <xf numFmtId="0" fontId="24" fillId="0" borderId="23" xfId="38" applyFont="1" applyFill="1" applyBorder="1" applyAlignment="1" applyProtection="1">
      <alignment horizontal="justify" vertical="center" wrapText="1"/>
      <protection locked="0"/>
    </xf>
    <xf numFmtId="0" fontId="24" fillId="0" borderId="20" xfId="38" applyFont="1" applyFill="1" applyBorder="1" applyAlignment="1" applyProtection="1">
      <alignment horizontal="justify" vertical="center" wrapText="1"/>
      <protection locked="0"/>
    </xf>
    <xf numFmtId="4" fontId="24" fillId="0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24" fillId="0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24" fillId="0" borderId="20" xfId="0" applyNumberFormat="1" applyFont="1" applyFill="1" applyBorder="1" applyAlignment="1" applyProtection="1">
      <alignment horizontal="right" vertical="center" wrapText="1" indent="2"/>
      <protection locked="0"/>
    </xf>
    <xf numFmtId="0" fontId="2" fillId="28" borderId="24" xfId="0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 applyProtection="1">
      <alignment horizontal="center" vertical="center" wrapText="1"/>
    </xf>
    <xf numFmtId="0" fontId="2" fillId="28" borderId="20" xfId="0" applyFont="1" applyFill="1" applyBorder="1" applyAlignment="1" applyProtection="1">
      <alignment horizontal="center" vertical="center" wrapText="1"/>
    </xf>
    <xf numFmtId="49" fontId="24" fillId="28" borderId="24" xfId="0" applyNumberFormat="1" applyFont="1" applyFill="1" applyBorder="1" applyAlignment="1" applyProtection="1">
      <alignment horizontal="justify" vertical="center" wrapText="1"/>
    </xf>
    <xf numFmtId="49" fontId="24" fillId="28" borderId="23" xfId="0" applyNumberFormat="1" applyFont="1" applyFill="1" applyBorder="1" applyAlignment="1" applyProtection="1">
      <alignment horizontal="justify" vertical="center" wrapText="1"/>
    </xf>
    <xf numFmtId="49" fontId="24" fillId="28" borderId="20" xfId="0" applyNumberFormat="1" applyFont="1" applyFill="1" applyBorder="1" applyAlignment="1" applyProtection="1">
      <alignment horizontal="justify" vertical="center" wrapText="1"/>
    </xf>
    <xf numFmtId="0" fontId="24" fillId="0" borderId="24" xfId="38" applyFont="1" applyFill="1" applyBorder="1" applyAlignment="1" applyProtection="1">
      <alignment horizontal="center" vertical="center" wrapText="1"/>
    </xf>
    <xf numFmtId="0" fontId="24" fillId="0" borderId="20" xfId="38" applyFont="1" applyFill="1" applyBorder="1" applyAlignment="1" applyProtection="1">
      <alignment horizontal="center" vertical="center" wrapText="1"/>
    </xf>
    <xf numFmtId="0" fontId="24" fillId="0" borderId="23" xfId="38" applyFont="1" applyFill="1" applyBorder="1" applyAlignment="1" applyProtection="1">
      <alignment horizontal="center" vertical="center" wrapText="1"/>
    </xf>
    <xf numFmtId="49" fontId="24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vertical="top" wrapText="1"/>
    </xf>
    <xf numFmtId="0" fontId="24" fillId="0" borderId="15" xfId="0" applyFont="1" applyFill="1" applyBorder="1" applyAlignment="1" applyProtection="1">
      <alignment horizontal="center" wrapText="1"/>
      <protection locked="0"/>
    </xf>
    <xf numFmtId="0" fontId="24" fillId="0" borderId="1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</xf>
    <xf numFmtId="0" fontId="24" fillId="0" borderId="18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1" fontId="24" fillId="30" borderId="24" xfId="0" applyNumberFormat="1" applyFont="1" applyFill="1" applyBorder="1" applyAlignment="1" applyProtection="1">
      <alignment horizontal="right" vertical="center" wrapText="1" indent="1"/>
      <protection locked="0"/>
    </xf>
    <xf numFmtId="1" fontId="24" fillId="3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24" xfId="38" applyFont="1" applyFill="1" applyBorder="1" applyAlignment="1" applyProtection="1">
      <alignment horizontal="justify" vertical="center" wrapText="1"/>
    </xf>
    <xf numFmtId="0" fontId="2" fillId="0" borderId="23" xfId="38" applyFont="1" applyFill="1" applyBorder="1" applyAlignment="1" applyProtection="1">
      <alignment horizontal="justify" vertical="center" wrapText="1"/>
    </xf>
    <xf numFmtId="0" fontId="2" fillId="0" borderId="20" xfId="38" applyFont="1" applyFill="1" applyBorder="1" applyAlignment="1" applyProtection="1">
      <alignment horizontal="justify" vertical="center" wrapText="1"/>
    </xf>
    <xf numFmtId="49" fontId="24" fillId="0" borderId="24" xfId="0" applyNumberFormat="1" applyFont="1" applyFill="1" applyBorder="1" applyAlignment="1" applyProtection="1">
      <alignment horizontal="justify" vertical="center" wrapText="1"/>
      <protection locked="0"/>
    </xf>
    <xf numFmtId="49" fontId="24" fillId="0" borderId="23" xfId="0" applyNumberFormat="1" applyFont="1" applyFill="1" applyBorder="1" applyAlignment="1" applyProtection="1">
      <alignment horizontal="justify" vertical="center" wrapText="1"/>
      <protection locked="0"/>
    </xf>
    <xf numFmtId="49" fontId="24" fillId="0" borderId="20" xfId="0" applyNumberFormat="1" applyFont="1" applyFill="1" applyBorder="1" applyAlignment="1" applyProtection="1">
      <alignment horizontal="justify" vertical="center" wrapText="1"/>
      <protection locked="0"/>
    </xf>
    <xf numFmtId="4" fontId="24" fillId="28" borderId="24" xfId="0" applyNumberFormat="1" applyFont="1" applyFill="1" applyBorder="1" applyAlignment="1" applyProtection="1">
      <alignment horizontal="right" vertical="center" wrapText="1" indent="2"/>
    </xf>
    <xf numFmtId="4" fontId="24" fillId="28" borderId="23" xfId="0" applyNumberFormat="1" applyFont="1" applyFill="1" applyBorder="1" applyAlignment="1" applyProtection="1">
      <alignment horizontal="right" vertical="center" wrapText="1" indent="2"/>
    </xf>
    <xf numFmtId="4" fontId="24" fillId="28" borderId="20" xfId="0" applyNumberFormat="1" applyFont="1" applyFill="1" applyBorder="1" applyAlignment="1" applyProtection="1">
      <alignment horizontal="right" vertical="center" wrapText="1" indent="2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45" fillId="0" borderId="24" xfId="0" applyFont="1" applyFill="1" applyBorder="1" applyAlignment="1" applyProtection="1">
      <alignment horizontal="center" vertical="center" wrapText="1"/>
    </xf>
    <xf numFmtId="0" fontId="45" fillId="0" borderId="23" xfId="0" applyFont="1" applyFill="1" applyBorder="1" applyAlignment="1" applyProtection="1">
      <alignment horizontal="center" vertical="center" wrapText="1"/>
    </xf>
    <xf numFmtId="0" fontId="45" fillId="0" borderId="20" xfId="0" applyFont="1" applyFill="1" applyBorder="1" applyAlignment="1" applyProtection="1">
      <alignment horizontal="center" vertical="center" wrapText="1"/>
    </xf>
    <xf numFmtId="49" fontId="29" fillId="0" borderId="13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38" applyFont="1" applyFill="1" applyBorder="1" applyAlignment="1" applyProtection="1">
      <alignment horizontal="center" vertical="center" wrapText="1"/>
      <protection locked="0"/>
    </xf>
    <xf numFmtId="0" fontId="2" fillId="0" borderId="16" xfId="38" applyFont="1" applyFill="1" applyBorder="1" applyAlignment="1" applyProtection="1">
      <alignment horizontal="center" vertical="center" wrapText="1"/>
      <protection locked="0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38" applyFont="1" applyFill="1" applyBorder="1" applyAlignment="1" applyProtection="1">
      <alignment horizontal="center" vertical="center" wrapText="1"/>
      <protection locked="0"/>
    </xf>
    <xf numFmtId="0" fontId="2" fillId="0" borderId="12" xfId="38" applyFont="1" applyFill="1" applyBorder="1" applyAlignment="1" applyProtection="1">
      <alignment horizontal="center" vertical="center" wrapText="1"/>
      <protection locked="0"/>
    </xf>
    <xf numFmtId="0" fontId="2" fillId="0" borderId="18" xfId="38" applyFont="1" applyFill="1" applyBorder="1" applyAlignment="1" applyProtection="1">
      <alignment horizontal="center" vertical="center" wrapText="1"/>
      <protection locked="0"/>
    </xf>
    <xf numFmtId="0" fontId="2" fillId="0" borderId="15" xfId="38" applyFont="1" applyFill="1" applyBorder="1" applyAlignment="1" applyProtection="1">
      <alignment horizontal="center" vertical="center" wrapText="1"/>
      <protection locked="0"/>
    </xf>
    <xf numFmtId="0" fontId="2" fillId="0" borderId="10" xfId="38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38" applyFont="1" applyFill="1" applyBorder="1" applyAlignment="1" applyProtection="1">
      <alignment horizontal="center" vertical="center" wrapText="1"/>
    </xf>
    <xf numFmtId="0" fontId="2" fillId="0" borderId="11" xfId="38" applyFont="1" applyFill="1" applyBorder="1" applyAlignment="1" applyProtection="1">
      <alignment horizontal="center" vertical="center" wrapText="1"/>
    </xf>
    <xf numFmtId="0" fontId="2" fillId="0" borderId="0" xfId="38" applyFont="1" applyFill="1" applyBorder="1" applyAlignment="1" applyProtection="1">
      <alignment horizontal="center"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38" applyFont="1" applyFill="1" applyBorder="1" applyAlignment="1" applyProtection="1">
      <alignment horizontal="center" vertical="center" wrapText="1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15" xfId="38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wrapText="1"/>
    </xf>
    <xf numFmtId="0" fontId="32" fillId="0" borderId="20" xfId="0" applyFont="1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32" fillId="0" borderId="23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5" fontId="24" fillId="0" borderId="15" xfId="0" applyNumberFormat="1" applyFont="1" applyFill="1" applyBorder="1" applyAlignment="1" applyProtection="1">
      <alignment wrapText="1"/>
      <protection locked="0"/>
    </xf>
    <xf numFmtId="165" fontId="24" fillId="0" borderId="10" xfId="0" applyNumberFormat="1" applyFont="1" applyFill="1" applyBorder="1" applyAlignment="1" applyProtection="1">
      <alignment wrapText="1"/>
      <protection locked="0"/>
    </xf>
    <xf numFmtId="0" fontId="30" fillId="0" borderId="19" xfId="0" applyFont="1" applyFill="1" applyBorder="1" applyAlignment="1" applyProtection="1">
      <alignment vertical="top" wrapText="1"/>
    </xf>
    <xf numFmtId="0" fontId="30" fillId="0" borderId="19" xfId="0" applyFont="1" applyFill="1" applyBorder="1" applyAlignment="1" applyProtection="1">
      <alignment vertical="top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45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left" vertical="center" wrapText="1"/>
    </xf>
    <xf numFmtId="0" fontId="24" fillId="0" borderId="16" xfId="0" applyFont="1" applyFill="1" applyBorder="1" applyAlignment="1" applyProtection="1">
      <alignment horizontal="left" vertical="center" wrapText="1"/>
    </xf>
    <xf numFmtId="0" fontId="24" fillId="0" borderId="18" xfId="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left" vertical="center" wrapText="1"/>
    </xf>
    <xf numFmtId="0" fontId="24" fillId="0" borderId="10" xfId="0" applyFont="1" applyFill="1" applyBorder="1" applyAlignment="1" applyProtection="1">
      <alignment horizontal="left" vertical="center" wrapText="1"/>
    </xf>
    <xf numFmtId="3" fontId="24" fillId="30" borderId="19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7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6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1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0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2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8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5" xfId="38" applyNumberFormat="1" applyFont="1" applyFill="1" applyBorder="1" applyAlignment="1" applyProtection="1">
      <alignment horizontal="right" vertical="center" wrapText="1" indent="2"/>
      <protection locked="0"/>
    </xf>
    <xf numFmtId="3" fontId="24" fillId="30" borderId="10" xfId="38" applyNumberFormat="1" applyFont="1" applyFill="1" applyBorder="1" applyAlignment="1" applyProtection="1">
      <alignment horizontal="right" vertical="center" wrapText="1" indent="2"/>
      <protection locked="0"/>
    </xf>
    <xf numFmtId="0" fontId="24" fillId="0" borderId="0" xfId="0" applyFont="1" applyFill="1" applyBorder="1" applyAlignment="1" applyProtection="1">
      <alignment horizontal="justify" wrapText="1"/>
    </xf>
    <xf numFmtId="0" fontId="24" fillId="0" borderId="12" xfId="0" applyFont="1" applyFill="1" applyBorder="1" applyAlignment="1" applyProtection="1">
      <alignment horizontal="justify" wrapText="1"/>
    </xf>
    <xf numFmtId="0" fontId="24" fillId="0" borderId="24" xfId="38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vertical="center" wrapText="1"/>
    </xf>
    <xf numFmtId="0" fontId="24" fillId="0" borderId="20" xfId="0" applyFont="1" applyFill="1" applyBorder="1" applyAlignment="1" applyProtection="1">
      <alignment vertical="center" wrapText="1"/>
    </xf>
    <xf numFmtId="0" fontId="24" fillId="24" borderId="0" xfId="38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wrapText="1"/>
    </xf>
    <xf numFmtId="0" fontId="24" fillId="24" borderId="0" xfId="38" applyFont="1" applyFill="1" applyBorder="1" applyAlignment="1" applyProtection="1">
      <alignment horizontal="justify" vertical="center" wrapText="1"/>
    </xf>
    <xf numFmtId="0" fontId="1" fillId="24" borderId="0" xfId="0" applyFont="1" applyFill="1" applyBorder="1" applyAlignment="1" applyProtection="1">
      <alignment horizontal="justify" wrapText="1"/>
    </xf>
    <xf numFmtId="0" fontId="24" fillId="24" borderId="23" xfId="0" applyFont="1" applyFill="1" applyBorder="1" applyAlignment="1" applyProtection="1">
      <alignment wrapText="1"/>
    </xf>
    <xf numFmtId="0" fontId="24" fillId="24" borderId="20" xfId="0" applyFont="1" applyFill="1" applyBorder="1" applyAlignment="1" applyProtection="1">
      <alignment wrapText="1"/>
    </xf>
    <xf numFmtId="0" fontId="24" fillId="0" borderId="16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vertical="center" wrapText="1"/>
    </xf>
    <xf numFmtId="4" fontId="24" fillId="0" borderId="19" xfId="0" applyNumberFormat="1" applyFont="1" applyFill="1" applyBorder="1" applyAlignment="1" applyProtection="1">
      <alignment horizontal="right" vertical="center" wrapText="1" indent="2"/>
    </xf>
    <xf numFmtId="4" fontId="24" fillId="0" borderId="17" xfId="0" applyNumberFormat="1" applyFont="1" applyFill="1" applyBorder="1" applyAlignment="1" applyProtection="1">
      <alignment horizontal="right" vertical="center" wrapText="1" indent="2"/>
    </xf>
    <xf numFmtId="4" fontId="24" fillId="0" borderId="16" xfId="0" applyNumberFormat="1" applyFont="1" applyFill="1" applyBorder="1" applyAlignment="1" applyProtection="1">
      <alignment horizontal="right" vertical="center" wrapText="1" indent="2"/>
    </xf>
    <xf numFmtId="4" fontId="24" fillId="0" borderId="18" xfId="0" applyNumberFormat="1" applyFont="1" applyFill="1" applyBorder="1" applyAlignment="1" applyProtection="1">
      <alignment horizontal="right" vertical="center" wrapText="1" indent="2"/>
    </xf>
    <xf numFmtId="4" fontId="24" fillId="0" borderId="15" xfId="0" applyNumberFormat="1" applyFont="1" applyFill="1" applyBorder="1" applyAlignment="1" applyProtection="1">
      <alignment horizontal="right" vertical="center" wrapText="1" indent="2"/>
    </xf>
    <xf numFmtId="4" fontId="24" fillId="0" borderId="10" xfId="0" applyNumberFormat="1" applyFont="1" applyFill="1" applyBorder="1" applyAlignment="1" applyProtection="1">
      <alignment horizontal="right" vertical="center" wrapText="1" indent="2"/>
    </xf>
    <xf numFmtId="4" fontId="24" fillId="29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1" fillId="29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1" fillId="29" borderId="20" xfId="0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19" xfId="0" applyFont="1" applyFill="1" applyBorder="1" applyAlignment="1" applyProtection="1">
      <alignment vertical="center" wrapText="1"/>
    </xf>
    <xf numFmtId="0" fontId="23" fillId="0" borderId="17" xfId="0" applyFont="1" applyFill="1" applyBorder="1" applyAlignment="1" applyProtection="1">
      <alignment wrapText="1"/>
    </xf>
    <xf numFmtId="0" fontId="23" fillId="0" borderId="16" xfId="0" applyFont="1" applyFill="1" applyBorder="1" applyAlignment="1" applyProtection="1">
      <alignment wrapText="1"/>
    </xf>
    <xf numFmtId="0" fontId="30" fillId="0" borderId="0" xfId="38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vertical="center" wrapText="1"/>
    </xf>
    <xf numFmtId="4" fontId="24" fillId="30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0" fillId="30" borderId="23" xfId="0" applyNumberFormat="1" applyFill="1" applyBorder="1" applyAlignment="1" applyProtection="1">
      <alignment horizontal="right" vertical="center" wrapText="1" indent="2"/>
      <protection locked="0"/>
    </xf>
    <xf numFmtId="4" fontId="0" fillId="30" borderId="20" xfId="0" applyNumberFormat="1" applyFill="1" applyBorder="1" applyAlignment="1" applyProtection="1">
      <alignment horizontal="right" vertical="center" wrapText="1" indent="2"/>
      <protection locked="0"/>
    </xf>
    <xf numFmtId="0" fontId="0" fillId="0" borderId="23" xfId="0" applyFill="1" applyBorder="1" applyAlignment="1" applyProtection="1">
      <alignment horizontal="justify" vertical="center" wrapText="1"/>
    </xf>
    <xf numFmtId="0" fontId="0" fillId="0" borderId="20" xfId="0" applyFill="1" applyBorder="1" applyAlignment="1" applyProtection="1">
      <alignment horizontal="justify" vertical="center" wrapText="1"/>
    </xf>
    <xf numFmtId="4" fontId="24" fillId="30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0" fillId="30" borderId="17" xfId="0" applyNumberFormat="1" applyFill="1" applyBorder="1" applyAlignment="1" applyProtection="1">
      <alignment horizontal="right" vertical="center" wrapText="1" indent="2"/>
      <protection locked="0"/>
    </xf>
    <xf numFmtId="4" fontId="0" fillId="30" borderId="16" xfId="0" applyNumberForma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2" fillId="0" borderId="18" xfId="0" quotePrefix="1" applyFont="1" applyFill="1" applyBorder="1" applyAlignment="1" applyProtection="1">
      <alignment horizontal="center" vertical="center" wrapText="1"/>
      <protection locked="0"/>
    </xf>
    <xf numFmtId="0" fontId="2" fillId="0" borderId="15" xfId="0" quotePrefix="1" applyFont="1" applyFill="1" applyBorder="1" applyAlignment="1" applyProtection="1">
      <alignment horizontal="center" vertical="center" wrapText="1"/>
      <protection locked="0"/>
    </xf>
    <xf numFmtId="0" fontId="2" fillId="0" borderId="10" xfId="0" quotePrefix="1" applyFont="1" applyFill="1" applyBorder="1" applyAlignment="1" applyProtection="1">
      <alignment horizontal="center" vertical="center" wrapText="1"/>
      <protection locked="0"/>
    </xf>
    <xf numFmtId="49" fontId="24" fillId="0" borderId="11" xfId="0" applyNumberFormat="1" applyFont="1" applyFill="1" applyBorder="1" applyAlignment="1" applyProtection="1">
      <alignment vertical="center" wrapText="1"/>
    </xf>
    <xf numFmtId="49" fontId="24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horizontal="center" wrapText="1"/>
    </xf>
    <xf numFmtId="164" fontId="24" fillId="0" borderId="15" xfId="0" applyNumberFormat="1" applyFont="1" applyFill="1" applyBorder="1" applyAlignment="1" applyProtection="1">
      <alignment horizontal="center" wrapText="1"/>
      <protection locked="0"/>
    </xf>
    <xf numFmtId="164" fontId="24" fillId="0" borderId="10" xfId="0" applyNumberFormat="1" applyFont="1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24" fillId="0" borderId="15" xfId="0" applyFont="1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15" xfId="38" applyFont="1" applyFill="1" applyBorder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left" vertical="top" wrapText="1"/>
    </xf>
    <xf numFmtId="0" fontId="24" fillId="0" borderId="0" xfId="38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1" fillId="0" borderId="24" xfId="38" applyFont="1" applyFill="1" applyBorder="1" applyAlignment="1" applyProtection="1">
      <alignment horizontal="right" vertical="center" wrapText="1" indent="2"/>
    </xf>
    <xf numFmtId="0" fontId="1" fillId="0" borderId="20" xfId="38" applyFont="1" applyFill="1" applyBorder="1" applyAlignment="1" applyProtection="1">
      <alignment horizontal="right" vertical="center" wrapText="1" indent="2"/>
    </xf>
    <xf numFmtId="0" fontId="30" fillId="24" borderId="0" xfId="38" applyFont="1" applyFill="1" applyBorder="1" applyAlignment="1" applyProtection="1">
      <alignment horizontal="justify" vertical="center" wrapText="1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0" xfId="38" applyFont="1" applyFill="1" applyBorder="1" applyAlignment="1" applyProtection="1">
      <alignment horizontal="center" vertical="center" wrapText="1"/>
      <protection locked="0"/>
    </xf>
    <xf numFmtId="0" fontId="24" fillId="0" borderId="20" xfId="38" applyFont="1" applyFill="1" applyBorder="1" applyAlignment="1" applyProtection="1">
      <alignment horizontal="left" vertical="center" wrapText="1"/>
    </xf>
    <xf numFmtId="0" fontId="2" fillId="26" borderId="24" xfId="38" applyFont="1" applyFill="1" applyBorder="1" applyAlignment="1" applyProtection="1">
      <alignment horizontal="center" vertical="center" wrapText="1"/>
      <protection locked="0"/>
    </xf>
    <xf numFmtId="0" fontId="2" fillId="26" borderId="20" xfId="38" applyFont="1" applyFill="1" applyBorder="1" applyAlignment="1" applyProtection="1">
      <alignment horizontal="center" vertical="center" wrapText="1"/>
      <protection locked="0"/>
    </xf>
    <xf numFmtId="0" fontId="24" fillId="0" borderId="24" xfId="38" applyFont="1" applyFill="1" applyBorder="1" applyAlignment="1" applyProtection="1">
      <alignment horizontal="right" vertical="center" wrapText="1" indent="5"/>
    </xf>
    <xf numFmtId="0" fontId="24" fillId="0" borderId="23" xfId="38" applyFont="1" applyFill="1" applyBorder="1" applyAlignment="1" applyProtection="1">
      <alignment horizontal="right" vertical="center" wrapText="1" indent="5"/>
    </xf>
    <xf numFmtId="0" fontId="24" fillId="0" borderId="20" xfId="38" applyFont="1" applyFill="1" applyBorder="1" applyAlignment="1" applyProtection="1">
      <alignment horizontal="right" vertical="center" wrapText="1" indent="5"/>
    </xf>
    <xf numFmtId="0" fontId="30" fillId="0" borderId="17" xfId="38" applyFont="1" applyFill="1" applyBorder="1" applyAlignment="1" applyProtection="1">
      <alignment horizontal="justify" vertical="center" wrapText="1"/>
    </xf>
    <xf numFmtId="0" fontId="2" fillId="0" borderId="24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24" fillId="0" borderId="24" xfId="38" applyFont="1" applyBorder="1" applyAlignment="1" applyProtection="1">
      <alignment horizontal="justify" vertical="center" wrapText="1"/>
    </xf>
    <xf numFmtId="0" fontId="24" fillId="0" borderId="20" xfId="38" applyFont="1" applyBorder="1" applyAlignment="1" applyProtection="1">
      <alignment horizontal="justify" vertical="center" wrapText="1"/>
    </xf>
    <xf numFmtId="0" fontId="28" fillId="0" borderId="0" xfId="38" applyFont="1" applyFill="1" applyBorder="1" applyAlignment="1" applyProtection="1">
      <alignment horizontal="justify" vertical="center" wrapText="1"/>
    </xf>
    <xf numFmtId="0" fontId="28" fillId="24" borderId="0" xfId="38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horizontal="left" wrapText="1"/>
    </xf>
    <xf numFmtId="0" fontId="24" fillId="0" borderId="0" xfId="38" applyFont="1" applyFill="1" applyBorder="1" applyAlignment="1" applyProtection="1">
      <alignment horizontal="justify" vertical="top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24" fillId="24" borderId="0" xfId="38" applyFont="1" applyFill="1" applyBorder="1" applyAlignment="1" applyProtection="1">
      <alignment horizontal="justify" vertical="top" wrapText="1"/>
    </xf>
    <xf numFmtId="0" fontId="43" fillId="0" borderId="19" xfId="38" applyFont="1" applyFill="1" applyBorder="1" applyAlignment="1" applyProtection="1">
      <alignment wrapText="1"/>
    </xf>
    <xf numFmtId="0" fontId="43" fillId="0" borderId="17" xfId="38" applyFont="1" applyFill="1" applyBorder="1" applyAlignment="1" applyProtection="1">
      <alignment wrapText="1"/>
    </xf>
    <xf numFmtId="0" fontId="43" fillId="0" borderId="11" xfId="38" applyFont="1" applyFill="1" applyBorder="1" applyAlignment="1" applyProtection="1">
      <alignment wrapText="1"/>
    </xf>
    <xf numFmtId="0" fontId="43" fillId="0" borderId="0" xfId="38" applyFont="1" applyFill="1" applyBorder="1" applyAlignment="1" applyProtection="1">
      <alignment wrapText="1"/>
    </xf>
    <xf numFmtId="0" fontId="43" fillId="0" borderId="18" xfId="38" applyFont="1" applyFill="1" applyBorder="1" applyAlignment="1" applyProtection="1">
      <alignment wrapText="1"/>
    </xf>
    <xf numFmtId="0" fontId="43" fillId="0" borderId="15" xfId="38" applyFont="1" applyFill="1" applyBorder="1" applyAlignment="1" applyProtection="1">
      <alignment wrapText="1"/>
    </xf>
    <xf numFmtId="0" fontId="24" fillId="0" borderId="0" xfId="38" applyFont="1" applyFill="1" applyBorder="1" applyAlignment="1" applyProtection="1">
      <alignment horizontal="justify" vertical="center" wrapText="1"/>
    </xf>
    <xf numFmtId="4" fontId="1" fillId="30" borderId="24" xfId="38" applyNumberFormat="1" applyFont="1" applyFill="1" applyBorder="1" applyAlignment="1" applyProtection="1">
      <alignment horizontal="right" vertical="center" wrapText="1" indent="3"/>
      <protection locked="0"/>
    </xf>
    <xf numFmtId="4" fontId="1" fillId="30" borderId="23" xfId="38" applyNumberFormat="1" applyFont="1" applyFill="1" applyBorder="1" applyAlignment="1" applyProtection="1">
      <alignment horizontal="right" vertical="center" wrapText="1" indent="3"/>
      <protection locked="0"/>
    </xf>
    <xf numFmtId="4" fontId="1" fillId="30" borderId="20" xfId="38" applyNumberFormat="1" applyFont="1" applyFill="1" applyBorder="1" applyAlignment="1" applyProtection="1">
      <alignment horizontal="right" vertical="center" wrapText="1" indent="3"/>
      <protection locked="0"/>
    </xf>
    <xf numFmtId="0" fontId="24" fillId="0" borderId="12" xfId="38" applyFont="1" applyFill="1" applyBorder="1" applyAlignment="1" applyProtection="1">
      <alignment horizontal="left" vertical="center" wrapText="1"/>
    </xf>
    <xf numFmtId="0" fontId="24" fillId="0" borderId="23" xfId="38" applyFont="1" applyFill="1" applyBorder="1" applyAlignment="1" applyProtection="1">
      <alignment horizontal="center" vertical="center" wrapText="1"/>
      <protection locked="0"/>
    </xf>
    <xf numFmtId="0" fontId="29" fillId="0" borderId="0" xfId="38" applyFont="1" applyFill="1" applyBorder="1" applyAlignment="1" applyProtection="1">
      <alignment horizontal="justify" vertical="center" wrapText="1"/>
    </xf>
    <xf numFmtId="0" fontId="24" fillId="0" borderId="15" xfId="38" applyFont="1" applyFill="1" applyBorder="1" applyAlignment="1" applyProtection="1">
      <alignment horizontal="center" wrapText="1"/>
      <protection locked="0"/>
    </xf>
    <xf numFmtId="0" fontId="30" fillId="0" borderId="0" xfId="38" applyFont="1" applyFill="1" applyBorder="1" applyAlignment="1" applyProtection="1">
      <alignment horizontal="center" vertical="top" wrapText="1"/>
    </xf>
    <xf numFmtId="0" fontId="24" fillId="0" borderId="0" xfId="38" quotePrefix="1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center" vertical="top" wrapText="1"/>
    </xf>
    <xf numFmtId="0" fontId="28" fillId="0" borderId="0" xfId="38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justify" vertical="top" wrapText="1"/>
    </xf>
    <xf numFmtId="49" fontId="24" fillId="0" borderId="0" xfId="40" applyNumberFormat="1" applyFont="1" applyFill="1" applyBorder="1" applyAlignment="1" applyProtection="1">
      <alignment horizontal="center" vertical="center"/>
    </xf>
    <xf numFmtId="0" fontId="24" fillId="0" borderId="24" xfId="40" applyFont="1" applyFill="1" applyBorder="1" applyAlignment="1" applyProtection="1">
      <alignment horizontal="justify" vertical="center" wrapText="1"/>
      <protection locked="0"/>
    </xf>
    <xf numFmtId="0" fontId="24" fillId="0" borderId="23" xfId="40" applyFont="1" applyFill="1" applyBorder="1" applyAlignment="1" applyProtection="1">
      <alignment horizontal="justify" vertical="center" wrapText="1"/>
      <protection locked="0"/>
    </xf>
    <xf numFmtId="0" fontId="24" fillId="0" borderId="20" xfId="40" applyFont="1" applyFill="1" applyBorder="1" applyAlignment="1" applyProtection="1">
      <alignment horizontal="justify" vertical="center" wrapText="1"/>
      <protection locked="0"/>
    </xf>
    <xf numFmtId="0" fontId="24" fillId="0" borderId="0" xfId="4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30" fillId="0" borderId="0" xfId="40" applyFont="1" applyFill="1" applyBorder="1" applyAlignment="1" applyProtection="1">
      <alignment horizontal="justify" vertical="top" wrapText="1"/>
    </xf>
    <xf numFmtId="0" fontId="24" fillId="24" borderId="21" xfId="40" applyFont="1" applyFill="1" applyBorder="1" applyAlignment="1" applyProtection="1">
      <alignment horizontal="center" vertical="center"/>
    </xf>
    <xf numFmtId="0" fontId="24" fillId="24" borderId="18" xfId="40" applyFont="1" applyFill="1" applyBorder="1" applyAlignment="1" applyProtection="1">
      <alignment horizontal="center" vertical="center"/>
    </xf>
    <xf numFmtId="0" fontId="24" fillId="24" borderId="24" xfId="40" applyFont="1" applyFill="1" applyBorder="1" applyAlignment="1" applyProtection="1">
      <alignment horizontal="center" vertical="center"/>
      <protection locked="0"/>
    </xf>
    <xf numFmtId="0" fontId="24" fillId="24" borderId="23" xfId="40" applyFont="1" applyFill="1" applyBorder="1" applyAlignment="1" applyProtection="1">
      <alignment horizontal="center" vertical="center"/>
      <protection locked="0"/>
    </xf>
    <xf numFmtId="0" fontId="24" fillId="24" borderId="20" xfId="40" applyFont="1" applyFill="1" applyBorder="1" applyAlignment="1" applyProtection="1">
      <alignment horizontal="center" vertical="center"/>
      <protection locked="0"/>
    </xf>
    <xf numFmtId="3" fontId="28" fillId="0" borderId="24" xfId="0" applyNumberFormat="1" applyFont="1" applyFill="1" applyBorder="1" applyAlignment="1" applyProtection="1">
      <alignment horizontal="right" vertical="center" wrapText="1"/>
    </xf>
    <xf numFmtId="3" fontId="28" fillId="0" borderId="23" xfId="0" applyNumberFormat="1" applyFont="1" applyFill="1" applyBorder="1" applyAlignment="1" applyProtection="1">
      <alignment horizontal="right" vertical="center" wrapText="1"/>
    </xf>
    <xf numFmtId="4" fontId="24" fillId="24" borderId="24" xfId="0" applyNumberFormat="1" applyFont="1" applyFill="1" applyBorder="1" applyAlignment="1" applyProtection="1">
      <alignment horizontal="right" vertical="center" wrapText="1" indent="3"/>
      <protection locked="0"/>
    </xf>
    <xf numFmtId="4" fontId="24" fillId="24" borderId="23" xfId="0" applyNumberFormat="1" applyFont="1" applyFill="1" applyBorder="1" applyAlignment="1" applyProtection="1">
      <alignment horizontal="right" vertical="center" wrapText="1" indent="3"/>
      <protection locked="0"/>
    </xf>
    <xf numFmtId="4" fontId="24" fillId="24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30" fillId="24" borderId="0" xfId="40" applyFont="1" applyFill="1" applyBorder="1" applyAlignment="1" applyProtection="1">
      <alignment horizontal="justify" vertical="center" wrapText="1"/>
    </xf>
    <xf numFmtId="0" fontId="24" fillId="24" borderId="24" xfId="40" applyFont="1" applyFill="1" applyBorder="1" applyAlignment="1" applyProtection="1">
      <alignment horizontal="center" vertical="center"/>
    </xf>
    <xf numFmtId="0" fontId="24" fillId="24" borderId="23" xfId="40" applyFont="1" applyFill="1" applyBorder="1" applyAlignment="1" applyProtection="1">
      <alignment horizontal="center" vertical="center"/>
    </xf>
    <xf numFmtId="0" fontId="24" fillId="24" borderId="20" xfId="40" applyFont="1" applyFill="1" applyBorder="1" applyAlignment="1" applyProtection="1">
      <alignment horizontal="center" vertical="center"/>
    </xf>
    <xf numFmtId="0" fontId="24" fillId="0" borderId="19" xfId="40" applyFont="1" applyFill="1" applyBorder="1" applyAlignment="1" applyProtection="1">
      <alignment horizontal="center"/>
    </xf>
    <xf numFmtId="0" fontId="24" fillId="0" borderId="17" xfId="40" applyFont="1" applyFill="1" applyBorder="1" applyAlignment="1" applyProtection="1">
      <alignment horizontal="center"/>
    </xf>
    <xf numFmtId="0" fontId="24" fillId="0" borderId="16" xfId="40" applyFont="1" applyFill="1" applyBorder="1" applyAlignment="1" applyProtection="1">
      <alignment horizontal="center"/>
    </xf>
    <xf numFmtId="0" fontId="24" fillId="0" borderId="11" xfId="40" applyFont="1" applyFill="1" applyBorder="1" applyAlignment="1" applyProtection="1">
      <alignment horizontal="center"/>
    </xf>
    <xf numFmtId="0" fontId="24" fillId="0" borderId="0" xfId="40" applyFont="1" applyFill="1" applyBorder="1" applyAlignment="1" applyProtection="1">
      <alignment horizontal="center"/>
    </xf>
    <xf numFmtId="0" fontId="24" fillId="0" borderId="12" xfId="40" applyFont="1" applyFill="1" applyBorder="1" applyAlignment="1" applyProtection="1">
      <alignment horizontal="center"/>
    </xf>
    <xf numFmtId="0" fontId="24" fillId="0" borderId="18" xfId="40" applyFont="1" applyFill="1" applyBorder="1" applyAlignment="1" applyProtection="1">
      <alignment horizontal="center"/>
    </xf>
    <xf numFmtId="0" fontId="24" fillId="0" borderId="15" xfId="40" applyFont="1" applyFill="1" applyBorder="1" applyAlignment="1" applyProtection="1">
      <alignment horizontal="center"/>
    </xf>
    <xf numFmtId="0" fontId="24" fillId="0" borderId="10" xfId="4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30" fillId="0" borderId="17" xfId="40" applyFont="1" applyFill="1" applyBorder="1" applyAlignment="1" applyProtection="1">
      <alignment horizontal="center" vertical="top" wrapText="1"/>
    </xf>
    <xf numFmtId="0" fontId="30" fillId="0" borderId="17" xfId="40" applyFont="1" applyFill="1" applyBorder="1" applyAlignment="1" applyProtection="1">
      <alignment horizontal="center" vertical="top"/>
    </xf>
    <xf numFmtId="0" fontId="2" fillId="0" borderId="21" xfId="40" applyFont="1" applyFill="1" applyBorder="1" applyAlignment="1" applyProtection="1">
      <alignment horizontal="justify" vertical="center"/>
      <protection locked="0"/>
    </xf>
    <xf numFmtId="0" fontId="30" fillId="0" borderId="19" xfId="40" applyFont="1" applyFill="1" applyBorder="1" applyAlignment="1" applyProtection="1">
      <alignment horizontal="left" vertical="top"/>
    </xf>
    <xf numFmtId="0" fontId="30" fillId="0" borderId="17" xfId="40" applyFont="1" applyFill="1" applyBorder="1" applyAlignment="1" applyProtection="1">
      <alignment horizontal="left" vertical="top"/>
    </xf>
    <xf numFmtId="0" fontId="30" fillId="0" borderId="16" xfId="40" applyFont="1" applyFill="1" applyBorder="1" applyAlignment="1" applyProtection="1">
      <alignment horizontal="left" vertical="top"/>
    </xf>
    <xf numFmtId="0" fontId="51" fillId="0" borderId="0" xfId="40" applyFont="1" applyFill="1" applyBorder="1" applyAlignment="1" applyProtection="1">
      <alignment horizontal="left" vertical="center" wrapText="1"/>
    </xf>
    <xf numFmtId="0" fontId="2" fillId="0" borderId="18" xfId="40" applyFont="1" applyFill="1" applyBorder="1" applyAlignment="1" applyProtection="1">
      <alignment horizontal="justify" vertical="center"/>
      <protection locked="0"/>
    </xf>
    <xf numFmtId="0" fontId="2" fillId="0" borderId="15" xfId="40" applyFont="1" applyFill="1" applyBorder="1" applyAlignment="1" applyProtection="1">
      <alignment horizontal="justify" vertical="center"/>
      <protection locked="0"/>
    </xf>
    <xf numFmtId="0" fontId="2" fillId="0" borderId="10" xfId="40" applyFont="1" applyFill="1" applyBorder="1" applyAlignment="1" applyProtection="1">
      <alignment horizontal="justify" vertical="center"/>
      <protection locked="0"/>
    </xf>
    <xf numFmtId="0" fontId="24" fillId="0" borderId="0" xfId="40" applyFont="1" applyFill="1" applyBorder="1" applyAlignment="1" applyProtection="1">
      <alignment horizontal="center" vertical="center" wrapText="1"/>
    </xf>
    <xf numFmtId="0" fontId="24" fillId="0" borderId="12" xfId="40" applyFont="1" applyFill="1" applyBorder="1" applyAlignment="1" applyProtection="1">
      <alignment horizontal="center" vertical="center" wrapText="1"/>
    </xf>
    <xf numFmtId="0" fontId="28" fillId="0" borderId="0" xfId="40" applyFont="1" applyFill="1" applyBorder="1" applyAlignment="1" applyProtection="1">
      <alignment horizontal="left" vertical="center"/>
    </xf>
    <xf numFmtId="49" fontId="24" fillId="0" borderId="19" xfId="40" applyNumberFormat="1" applyFont="1" applyFill="1" applyBorder="1" applyAlignment="1" applyProtection="1">
      <alignment horizontal="center" vertical="center" wrapText="1"/>
    </xf>
    <xf numFmtId="49" fontId="24" fillId="0" borderId="17" xfId="40" applyNumberFormat="1" applyFont="1" applyFill="1" applyBorder="1" applyAlignment="1" applyProtection="1">
      <alignment horizontal="center" vertical="center" wrapText="1"/>
    </xf>
    <xf numFmtId="49" fontId="24" fillId="0" borderId="16" xfId="40" applyNumberFormat="1" applyFont="1" applyFill="1" applyBorder="1" applyAlignment="1" applyProtection="1">
      <alignment horizontal="center" vertical="center" wrapText="1"/>
    </xf>
    <xf numFmtId="49" fontId="24" fillId="0" borderId="18" xfId="40" applyNumberFormat="1" applyFont="1" applyFill="1" applyBorder="1" applyAlignment="1" applyProtection="1">
      <alignment horizontal="center" vertical="center" wrapText="1"/>
    </xf>
    <xf numFmtId="49" fontId="24" fillId="0" borderId="15" xfId="40" applyNumberFormat="1" applyFont="1" applyFill="1" applyBorder="1" applyAlignment="1" applyProtection="1">
      <alignment horizontal="center" vertical="center" wrapText="1"/>
    </xf>
    <xf numFmtId="49" fontId="24" fillId="0" borderId="10" xfId="40" applyNumberFormat="1" applyFont="1" applyFill="1" applyBorder="1" applyAlignment="1" applyProtection="1">
      <alignment horizontal="center" vertical="center" wrapText="1"/>
    </xf>
    <xf numFmtId="0" fontId="24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30" fillId="0" borderId="0" xfId="40" applyFont="1" applyFill="1" applyBorder="1" applyAlignment="1" applyProtection="1">
      <alignment horizontal="center" vertical="top"/>
    </xf>
    <xf numFmtId="0" fontId="24" fillId="0" borderId="15" xfId="40" applyFont="1" applyFill="1" applyBorder="1" applyAlignment="1" applyProtection="1">
      <alignment horizontal="center" vertical="center" wrapText="1"/>
      <protection locked="0"/>
    </xf>
    <xf numFmtId="4" fontId="24" fillId="30" borderId="24" xfId="0" applyNumberFormat="1" applyFont="1" applyFill="1" applyBorder="1" applyAlignment="1" applyProtection="1">
      <alignment horizontal="right" vertical="center" wrapText="1" indent="3"/>
      <protection locked="0"/>
    </xf>
    <xf numFmtId="4" fontId="24" fillId="30" borderId="23" xfId="0" applyNumberFormat="1" applyFont="1" applyFill="1" applyBorder="1" applyAlignment="1" applyProtection="1">
      <alignment horizontal="right" vertical="center" wrapText="1" indent="3"/>
      <protection locked="0"/>
    </xf>
    <xf numFmtId="4" fontId="24" fillId="30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24" fillId="24" borderId="18" xfId="40" applyFont="1" applyFill="1" applyBorder="1" applyAlignment="1" applyProtection="1">
      <alignment horizontal="left" vertical="center" wrapText="1"/>
    </xf>
    <xf numFmtId="0" fontId="24" fillId="24" borderId="15" xfId="40" applyFont="1" applyFill="1" applyBorder="1" applyAlignment="1" applyProtection="1">
      <alignment horizontal="left" vertical="center" wrapText="1"/>
    </xf>
    <xf numFmtId="0" fontId="24" fillId="24" borderId="10" xfId="40" applyFont="1" applyFill="1" applyBorder="1" applyAlignment="1" applyProtection="1">
      <alignment horizontal="left" vertical="center" wrapText="1"/>
    </xf>
    <xf numFmtId="0" fontId="28" fillId="24" borderId="0" xfId="40" applyFont="1" applyFill="1" applyBorder="1" applyAlignment="1" applyProtection="1">
      <alignment horizontal="left" vertical="center"/>
    </xf>
    <xf numFmtId="0" fontId="28" fillId="24" borderId="15" xfId="40" applyFont="1" applyFill="1" applyBorder="1" applyAlignment="1" applyProtection="1">
      <alignment horizontal="left" vertical="center"/>
    </xf>
    <xf numFmtId="0" fontId="24" fillId="0" borderId="0" xfId="40" applyFont="1" applyFill="1" applyBorder="1" applyAlignment="1" applyProtection="1">
      <alignment horizontal="left"/>
    </xf>
    <xf numFmtId="0" fontId="24" fillId="0" borderId="0" xfId="40" applyFont="1" applyFill="1" applyBorder="1" applyAlignment="1" applyProtection="1"/>
    <xf numFmtId="0" fontId="24" fillId="0" borderId="0" xfId="40" applyFont="1" applyFill="1" applyBorder="1" applyAlignment="1" applyProtection="1">
      <alignment horizontal="left" wrapText="1"/>
    </xf>
    <xf numFmtId="0" fontId="24" fillId="0" borderId="21" xfId="40" applyFont="1" applyFill="1" applyBorder="1" applyAlignment="1" applyProtection="1">
      <alignment horizontal="justify" vertical="center" wrapText="1"/>
      <protection locked="0"/>
    </xf>
    <xf numFmtId="0" fontId="30" fillId="0" borderId="19" xfId="40" applyFont="1" applyFill="1" applyBorder="1" applyAlignment="1" applyProtection="1">
      <alignment horizontal="left" vertical="center"/>
    </xf>
    <xf numFmtId="0" fontId="30" fillId="0" borderId="17" xfId="40" applyFont="1" applyFill="1" applyBorder="1" applyAlignment="1" applyProtection="1">
      <alignment horizontal="left" vertical="center"/>
    </xf>
    <xf numFmtId="0" fontId="30" fillId="0" borderId="16" xfId="40" applyFont="1" applyFill="1" applyBorder="1" applyAlignment="1" applyProtection="1">
      <alignment horizontal="left" vertical="center"/>
    </xf>
    <xf numFmtId="49" fontId="24" fillId="0" borderId="12" xfId="40" applyNumberFormat="1" applyFont="1" applyFill="1" applyBorder="1" applyAlignment="1" applyProtection="1">
      <alignment horizontal="center" vertical="center"/>
    </xf>
    <xf numFmtId="49" fontId="24" fillId="0" borderId="24" xfId="40" applyNumberFormat="1" applyFont="1" applyFill="1" applyBorder="1" applyAlignment="1" applyProtection="1">
      <alignment horizontal="center" vertical="center"/>
    </xf>
    <xf numFmtId="49" fontId="24" fillId="0" borderId="23" xfId="40" applyNumberFormat="1" applyFont="1" applyFill="1" applyBorder="1" applyAlignment="1" applyProtection="1">
      <alignment horizontal="center" vertical="center"/>
    </xf>
    <xf numFmtId="49" fontId="24" fillId="0" borderId="20" xfId="40" applyNumberFormat="1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justify" vertical="center" wrapText="1"/>
    </xf>
    <xf numFmtId="0" fontId="24" fillId="0" borderId="19" xfId="40" applyFont="1" applyFill="1" applyBorder="1" applyAlignment="1" applyProtection="1">
      <alignment horizontal="justify" vertical="center"/>
      <protection locked="0"/>
    </xf>
    <xf numFmtId="0" fontId="24" fillId="0" borderId="17" xfId="40" applyFont="1" applyFill="1" applyBorder="1" applyAlignment="1" applyProtection="1">
      <alignment horizontal="justify" vertical="center"/>
      <protection locked="0"/>
    </xf>
    <xf numFmtId="0" fontId="24" fillId="0" borderId="16" xfId="40" applyFont="1" applyFill="1" applyBorder="1" applyAlignment="1" applyProtection="1">
      <alignment horizontal="justify" vertical="center"/>
      <protection locked="0"/>
    </xf>
    <xf numFmtId="0" fontId="24" fillId="0" borderId="11" xfId="40" applyFont="1" applyFill="1" applyBorder="1" applyAlignment="1" applyProtection="1">
      <alignment horizontal="justify" vertical="center"/>
      <protection locked="0"/>
    </xf>
    <xf numFmtId="0" fontId="24" fillId="0" borderId="0" xfId="40" applyFont="1" applyFill="1" applyBorder="1" applyAlignment="1" applyProtection="1">
      <alignment horizontal="justify" vertical="center"/>
      <protection locked="0"/>
    </xf>
    <xf numFmtId="0" fontId="24" fillId="0" borderId="12" xfId="40" applyFont="1" applyFill="1" applyBorder="1" applyAlignment="1" applyProtection="1">
      <alignment horizontal="justify" vertical="center"/>
      <protection locked="0"/>
    </xf>
    <xf numFmtId="0" fontId="24" fillId="0" borderId="18" xfId="40" applyFont="1" applyFill="1" applyBorder="1" applyAlignment="1" applyProtection="1">
      <alignment horizontal="justify" vertical="center"/>
      <protection locked="0"/>
    </xf>
    <xf numFmtId="0" fontId="24" fillId="0" borderId="15" xfId="40" applyFont="1" applyFill="1" applyBorder="1" applyAlignment="1" applyProtection="1">
      <alignment horizontal="justify" vertical="center"/>
      <protection locked="0"/>
    </xf>
    <xf numFmtId="0" fontId="24" fillId="0" borderId="10" xfId="40" applyFont="1" applyFill="1" applyBorder="1" applyAlignment="1" applyProtection="1">
      <alignment horizontal="justify" vertical="center"/>
      <protection locked="0"/>
    </xf>
    <xf numFmtId="0" fontId="24" fillId="0" borderId="0" xfId="40" applyFont="1" applyFill="1" applyBorder="1" applyAlignment="1" applyProtection="1">
      <alignment horizontal="left" vertical="center"/>
    </xf>
    <xf numFmtId="3" fontId="28" fillId="0" borderId="23" xfId="0" applyNumberFormat="1" applyFont="1" applyFill="1" applyBorder="1" applyAlignment="1" applyProtection="1">
      <alignment horizontal="center" vertical="center" wrapText="1"/>
    </xf>
    <xf numFmtId="3" fontId="28" fillId="0" borderId="20" xfId="0" applyNumberFormat="1" applyFont="1" applyFill="1" applyBorder="1" applyAlignment="1" applyProtection="1">
      <alignment horizontal="center" vertical="center" wrapText="1"/>
    </xf>
    <xf numFmtId="0" fontId="28" fillId="24" borderId="0" xfId="40" applyFont="1" applyFill="1" applyBorder="1" applyAlignment="1" applyProtection="1">
      <alignment horizontal="justify" vertical="center" wrapText="1"/>
    </xf>
    <xf numFmtId="0" fontId="2" fillId="0" borderId="0" xfId="40" applyFont="1" applyFill="1" applyBorder="1" applyAlignment="1" applyProtection="1">
      <alignment horizontal="left" vertical="center" wrapText="1"/>
    </xf>
    <xf numFmtId="0" fontId="2" fillId="0" borderId="21" xfId="40" applyFont="1" applyFill="1" applyBorder="1" applyAlignment="1" applyProtection="1">
      <alignment horizontal="center" vertical="center" wrapText="1"/>
      <protection locked="0"/>
    </xf>
    <xf numFmtId="0" fontId="24" fillId="0" borderId="0" xfId="40" applyFont="1" applyFill="1" applyBorder="1" applyAlignment="1" applyProtection="1">
      <alignment horizontal="justify" vertical="top" wrapText="1"/>
    </xf>
    <xf numFmtId="0" fontId="24" fillId="0" borderId="23" xfId="40" applyFont="1" applyFill="1" applyBorder="1" applyAlignment="1" applyProtection="1">
      <alignment horizontal="left" vertical="center" wrapText="1"/>
      <protection locked="0"/>
    </xf>
    <xf numFmtId="0" fontId="24" fillId="0" borderId="20" xfId="40" applyFont="1" applyFill="1" applyBorder="1" applyAlignment="1" applyProtection="1">
      <alignment horizontal="left" vertical="center" wrapText="1"/>
      <protection locked="0"/>
    </xf>
    <xf numFmtId="0" fontId="24" fillId="0" borderId="24" xfId="4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center" vertical="top" wrapText="1"/>
    </xf>
    <xf numFmtId="0" fontId="24" fillId="0" borderId="17" xfId="0" applyFont="1" applyFill="1" applyBorder="1" applyAlignment="1" applyProtection="1">
      <alignment horizontal="center" vertical="top" wrapText="1"/>
    </xf>
    <xf numFmtId="0" fontId="24" fillId="0" borderId="16" xfId="0" applyFont="1" applyFill="1" applyBorder="1" applyAlignment="1" applyProtection="1">
      <alignment horizontal="center" vertical="top" wrapText="1"/>
    </xf>
    <xf numFmtId="0" fontId="24" fillId="0" borderId="18" xfId="0" applyFont="1" applyFill="1" applyBorder="1" applyAlignment="1" applyProtection="1">
      <alignment horizontal="center" vertical="top" wrapText="1"/>
    </xf>
    <xf numFmtId="0" fontId="24" fillId="0" borderId="15" xfId="0" applyFont="1" applyFill="1" applyBorder="1" applyAlignment="1" applyProtection="1">
      <alignment horizontal="center" vertical="top" wrapText="1"/>
    </xf>
    <xf numFmtId="0" fontId="24" fillId="0" borderId="10" xfId="0" applyFont="1" applyFill="1" applyBorder="1" applyAlignment="1" applyProtection="1">
      <alignment horizontal="center" vertical="top" wrapText="1"/>
    </xf>
    <xf numFmtId="0" fontId="2" fillId="0" borderId="18" xfId="40" applyFont="1" applyFill="1" applyBorder="1" applyAlignment="1" applyProtection="1">
      <alignment horizontal="center" vertical="center"/>
      <protection locked="0"/>
    </xf>
    <xf numFmtId="0" fontId="2" fillId="0" borderId="15" xfId="40" applyFont="1" applyFill="1" applyBorder="1" applyAlignment="1" applyProtection="1">
      <alignment horizontal="center" vertical="center"/>
      <protection locked="0"/>
    </xf>
    <xf numFmtId="0" fontId="2" fillId="0" borderId="10" xfId="40" applyFont="1" applyFill="1" applyBorder="1" applyAlignment="1" applyProtection="1">
      <alignment horizontal="center" vertical="center"/>
      <protection locked="0"/>
    </xf>
    <xf numFmtId="0" fontId="2" fillId="0" borderId="21" xfId="40" applyFont="1" applyFill="1" applyBorder="1" applyAlignment="1" applyProtection="1">
      <alignment horizontal="center" vertical="center"/>
    </xf>
    <xf numFmtId="0" fontId="2" fillId="0" borderId="21" xfId="40" applyFont="1" applyFill="1" applyBorder="1" applyAlignment="1" applyProtection="1">
      <alignment horizontal="center" vertical="center"/>
      <protection locked="0"/>
    </xf>
    <xf numFmtId="165" fontId="2" fillId="0" borderId="18" xfId="40" applyNumberFormat="1" applyFont="1" applyFill="1" applyBorder="1" applyAlignment="1" applyProtection="1">
      <alignment horizontal="justify" vertical="center"/>
      <protection locked="0"/>
    </xf>
    <xf numFmtId="165" fontId="2" fillId="0" borderId="15" xfId="40" applyNumberFormat="1" applyFont="1" applyFill="1" applyBorder="1" applyAlignment="1" applyProtection="1">
      <alignment horizontal="justify" vertical="center"/>
      <protection locked="0"/>
    </xf>
    <xf numFmtId="165" fontId="2" fillId="0" borderId="10" xfId="40" applyNumberFormat="1" applyFont="1" applyFill="1" applyBorder="1" applyAlignment="1" applyProtection="1">
      <alignment horizontal="justify" vertical="center"/>
      <protection locked="0"/>
    </xf>
    <xf numFmtId="0" fontId="30" fillId="0" borderId="22" xfId="40" applyFont="1" applyFill="1" applyBorder="1" applyAlignment="1" applyProtection="1">
      <alignment horizontal="left" vertical="top"/>
    </xf>
    <xf numFmtId="164" fontId="2" fillId="0" borderId="18" xfId="40" applyNumberFormat="1" applyFont="1" applyFill="1" applyBorder="1" applyAlignment="1" applyProtection="1">
      <alignment horizontal="justify" vertical="center"/>
      <protection locked="0"/>
    </xf>
    <xf numFmtId="164" fontId="2" fillId="0" borderId="15" xfId="40" applyNumberFormat="1" applyFont="1" applyFill="1" applyBorder="1" applyAlignment="1" applyProtection="1">
      <alignment horizontal="justify" vertical="center"/>
      <protection locked="0"/>
    </xf>
    <xf numFmtId="164" fontId="2" fillId="0" borderId="10" xfId="40" applyNumberFormat="1" applyFont="1" applyFill="1" applyBorder="1" applyAlignment="1" applyProtection="1">
      <alignment horizontal="justify" vertical="center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64</xdr:row>
      <xdr:rowOff>57150</xdr:rowOff>
    </xdr:from>
    <xdr:to>
      <xdr:col>36</xdr:col>
      <xdr:colOff>351559</xdr:colOff>
      <xdr:row>64</xdr:row>
      <xdr:rowOff>169719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810375" y="85915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36</xdr:col>
      <xdr:colOff>47625</xdr:colOff>
      <xdr:row>82</xdr:row>
      <xdr:rowOff>85725</xdr:rowOff>
    </xdr:from>
    <xdr:to>
      <xdr:col>36</xdr:col>
      <xdr:colOff>342034</xdr:colOff>
      <xdr:row>82</xdr:row>
      <xdr:rowOff>198294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800850" y="11239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36</xdr:col>
      <xdr:colOff>47625</xdr:colOff>
      <xdr:row>66</xdr:row>
      <xdr:rowOff>0</xdr:rowOff>
    </xdr:from>
    <xdr:to>
      <xdr:col>36</xdr:col>
      <xdr:colOff>415636</xdr:colOff>
      <xdr:row>66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88868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36</xdr:col>
      <xdr:colOff>47625</xdr:colOff>
      <xdr:row>85</xdr:row>
      <xdr:rowOff>38100</xdr:rowOff>
    </xdr:from>
    <xdr:to>
      <xdr:col>36</xdr:col>
      <xdr:colOff>415636</xdr:colOff>
      <xdr:row>85</xdr:row>
      <xdr:rowOff>200025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5919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36</xdr:col>
      <xdr:colOff>66675</xdr:colOff>
      <xdr:row>0</xdr:row>
      <xdr:rowOff>133350</xdr:rowOff>
    </xdr:from>
    <xdr:to>
      <xdr:col>37</xdr:col>
      <xdr:colOff>323850</xdr:colOff>
      <xdr:row>4</xdr:row>
      <xdr:rowOff>28240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13335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37</xdr:col>
      <xdr:colOff>390525</xdr:colOff>
      <xdr:row>0</xdr:row>
      <xdr:rowOff>57150</xdr:rowOff>
    </xdr:from>
    <xdr:to>
      <xdr:col>37</xdr:col>
      <xdr:colOff>1017630</xdr:colOff>
      <xdr:row>4</xdr:row>
      <xdr:rowOff>95250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5715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36</xdr:col>
      <xdr:colOff>133351</xdr:colOff>
      <xdr:row>89</xdr:row>
      <xdr:rowOff>0</xdr:rowOff>
    </xdr:from>
    <xdr:to>
      <xdr:col>36</xdr:col>
      <xdr:colOff>400051</xdr:colOff>
      <xdr:row>90</xdr:row>
      <xdr:rowOff>87795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6B7C6923-266C-46C7-B67E-517EA470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6" y="13239750"/>
          <a:ext cx="266700" cy="278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33132</xdr:colOff>
      <xdr:row>23</xdr:row>
      <xdr:rowOff>16566</xdr:rowOff>
    </xdr:from>
    <xdr:to>
      <xdr:col>36</xdr:col>
      <xdr:colOff>327541</xdr:colOff>
      <xdr:row>23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056784" y="887895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36</xdr:col>
      <xdr:colOff>57978</xdr:colOff>
      <xdr:row>71</xdr:row>
      <xdr:rowOff>16565</xdr:rowOff>
    </xdr:from>
    <xdr:to>
      <xdr:col>36</xdr:col>
      <xdr:colOff>352387</xdr:colOff>
      <xdr:row>71</xdr:row>
      <xdr:rowOff>129134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7081630" y="1635815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36</xdr:col>
      <xdr:colOff>41415</xdr:colOff>
      <xdr:row>25</xdr:row>
      <xdr:rowOff>0</xdr:rowOff>
    </xdr:from>
    <xdr:to>
      <xdr:col>36</xdr:col>
      <xdr:colOff>409426</xdr:colOff>
      <xdr:row>25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5067" y="9044609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36</xdr:col>
      <xdr:colOff>41415</xdr:colOff>
      <xdr:row>72</xdr:row>
      <xdr:rowOff>0</xdr:rowOff>
    </xdr:from>
    <xdr:to>
      <xdr:col>36</xdr:col>
      <xdr:colOff>409426</xdr:colOff>
      <xdr:row>72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5067" y="1647410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8</xdr:row>
      <xdr:rowOff>124243</xdr:rowOff>
    </xdr:from>
    <xdr:to>
      <xdr:col>6</xdr:col>
      <xdr:colOff>344107</xdr:colOff>
      <xdr:row>8</xdr:row>
      <xdr:rowOff>236812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9657524" y="296517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57981</xdr:colOff>
      <xdr:row>9</xdr:row>
      <xdr:rowOff>157377</xdr:rowOff>
    </xdr:from>
    <xdr:to>
      <xdr:col>6</xdr:col>
      <xdr:colOff>425992</xdr:colOff>
      <xdr:row>9</xdr:row>
      <xdr:rowOff>319302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5807" y="3379312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38100</xdr:rowOff>
    </xdr:from>
    <xdr:to>
      <xdr:col>4</xdr:col>
      <xdr:colOff>351559</xdr:colOff>
      <xdr:row>18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43750" y="7381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19</xdr:row>
      <xdr:rowOff>9525</xdr:rowOff>
    </xdr:from>
    <xdr:to>
      <xdr:col>4</xdr:col>
      <xdr:colOff>415636</xdr:colOff>
      <xdr:row>19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75533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57981</xdr:colOff>
      <xdr:row>37</xdr:row>
      <xdr:rowOff>24849</xdr:rowOff>
    </xdr:from>
    <xdr:to>
      <xdr:col>2</xdr:col>
      <xdr:colOff>352390</xdr:colOff>
      <xdr:row>37</xdr:row>
      <xdr:rowOff>137418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6965677" y="10991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</xdr:col>
      <xdr:colOff>49698</xdr:colOff>
      <xdr:row>38</xdr:row>
      <xdr:rowOff>8283</xdr:rowOff>
    </xdr:from>
    <xdr:to>
      <xdr:col>2</xdr:col>
      <xdr:colOff>417709</xdr:colOff>
      <xdr:row>39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394" y="11140109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41415</xdr:colOff>
      <xdr:row>45</xdr:row>
      <xdr:rowOff>66264</xdr:rowOff>
    </xdr:from>
    <xdr:to>
      <xdr:col>35</xdr:col>
      <xdr:colOff>335824</xdr:colOff>
      <xdr:row>45</xdr:row>
      <xdr:rowOff>178833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915980" y="913572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41415</xdr:colOff>
      <xdr:row>46</xdr:row>
      <xdr:rowOff>8283</xdr:rowOff>
    </xdr:from>
    <xdr:to>
      <xdr:col>35</xdr:col>
      <xdr:colOff>409426</xdr:colOff>
      <xdr:row>46</xdr:row>
      <xdr:rowOff>170208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980" y="93096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77"/>
  <sheetViews>
    <sheetView showGridLines="0" tabSelected="1" view="pageBreakPreview" topLeftCell="A106" zoomScaleNormal="100" zoomScaleSheetLayoutView="100" zoomScalePageLayoutView="140" workbookViewId="0">
      <selection activeCell="A112" sqref="A112:AJ113"/>
    </sheetView>
  </sheetViews>
  <sheetFormatPr defaultColWidth="7.7109375" defaultRowHeight="12"/>
  <cols>
    <col min="1" max="1" width="5" style="316" customWidth="1"/>
    <col min="2" max="2" width="3.5703125" style="316" customWidth="1"/>
    <col min="3" max="4" width="2.7109375" style="316" customWidth="1"/>
    <col min="5" max="5" width="2.85546875" style="316" customWidth="1"/>
    <col min="6" max="9" width="2.7109375" style="316" customWidth="1"/>
    <col min="10" max="10" width="1.5703125" style="316" customWidth="1"/>
    <col min="11" max="11" width="3.5703125" style="316" customWidth="1"/>
    <col min="12" max="22" width="2.7109375" style="316" customWidth="1"/>
    <col min="23" max="25" width="3" style="316" customWidth="1"/>
    <col min="26" max="27" width="2.7109375" style="316" customWidth="1"/>
    <col min="28" max="28" width="3" style="316" customWidth="1"/>
    <col min="29" max="30" width="2.7109375" style="316" customWidth="1"/>
    <col min="31" max="31" width="2.7109375" style="352" customWidth="1"/>
    <col min="32" max="35" width="2.7109375" style="316" customWidth="1"/>
    <col min="36" max="36" width="2.140625" style="316" customWidth="1"/>
    <col min="37" max="37" width="7.42578125" style="316" customWidth="1"/>
    <col min="38" max="38" width="16.85546875" style="316" customWidth="1"/>
    <col min="39" max="16384" width="7.7109375" style="316"/>
  </cols>
  <sheetData>
    <row r="2" spans="1:38" ht="9" customHeight="1">
      <c r="A2" s="534" t="s">
        <v>291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6"/>
      <c r="Y2" s="312"/>
      <c r="Z2" s="313"/>
      <c r="AA2" s="313"/>
      <c r="AB2" s="313"/>
      <c r="AC2" s="313"/>
      <c r="AD2" s="314"/>
      <c r="AE2" s="314"/>
      <c r="AF2" s="314"/>
      <c r="AG2" s="314"/>
      <c r="AH2" s="314"/>
      <c r="AI2" s="314"/>
      <c r="AJ2" s="315"/>
    </row>
    <row r="3" spans="1:38" ht="14.25" customHeight="1">
      <c r="A3" s="537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9"/>
      <c r="Y3" s="317"/>
      <c r="Z3" s="557" t="s">
        <v>16</v>
      </c>
      <c r="AA3" s="558"/>
      <c r="AB3" s="558"/>
      <c r="AC3" s="558"/>
      <c r="AD3" s="531" t="s">
        <v>240</v>
      </c>
      <c r="AE3" s="532"/>
      <c r="AF3" s="532"/>
      <c r="AG3" s="532"/>
      <c r="AH3" s="532"/>
      <c r="AI3" s="533"/>
      <c r="AJ3" s="318"/>
    </row>
    <row r="4" spans="1:38" ht="5.25" customHeight="1">
      <c r="A4" s="53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9"/>
      <c r="Y4" s="548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50"/>
    </row>
    <row r="5" spans="1:38" ht="12" customHeight="1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9"/>
      <c r="Y5" s="559" t="s">
        <v>176</v>
      </c>
      <c r="Z5" s="560"/>
      <c r="AA5" s="560"/>
      <c r="AB5" s="560"/>
      <c r="AC5" s="560"/>
      <c r="AD5" s="561"/>
      <c r="AE5" s="561"/>
      <c r="AF5" s="561"/>
      <c r="AG5" s="561"/>
      <c r="AH5" s="561"/>
      <c r="AI5" s="561"/>
      <c r="AJ5" s="562"/>
    </row>
    <row r="6" spans="1:38" ht="7.5" customHeight="1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9"/>
      <c r="Y6" s="559"/>
      <c r="Z6" s="560"/>
      <c r="AA6" s="560"/>
      <c r="AB6" s="560"/>
      <c r="AC6" s="560"/>
      <c r="AD6" s="561"/>
      <c r="AE6" s="561"/>
      <c r="AF6" s="561"/>
      <c r="AG6" s="561"/>
      <c r="AH6" s="561"/>
      <c r="AI6" s="561"/>
      <c r="AJ6" s="562"/>
      <c r="AK6" s="448" t="s">
        <v>370</v>
      </c>
      <c r="AL6" s="449"/>
    </row>
    <row r="7" spans="1:38" ht="8.25" customHeight="1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63"/>
      <c r="Z7" s="561"/>
      <c r="AA7" s="561"/>
      <c r="AB7" s="561"/>
      <c r="AC7" s="561"/>
      <c r="AD7" s="561"/>
      <c r="AE7" s="561"/>
      <c r="AF7" s="561"/>
      <c r="AG7" s="561"/>
      <c r="AH7" s="561"/>
      <c r="AI7" s="561"/>
      <c r="AJ7" s="562"/>
      <c r="AK7" s="448"/>
      <c r="AL7" s="449"/>
    </row>
    <row r="8" spans="1:38" ht="6.75" customHeight="1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9"/>
      <c r="Y8" s="319"/>
      <c r="Z8" s="546"/>
      <c r="AA8" s="547"/>
      <c r="AB8" s="547"/>
      <c r="AC8" s="547"/>
      <c r="AD8" s="547"/>
      <c r="AE8" s="547"/>
      <c r="AF8" s="547"/>
      <c r="AG8" s="547"/>
      <c r="AH8" s="547"/>
      <c r="AI8" s="547"/>
      <c r="AJ8" s="318"/>
      <c r="AK8" s="448"/>
      <c r="AL8" s="449"/>
    </row>
    <row r="9" spans="1:38" ht="3.75" customHeight="1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9"/>
      <c r="Y9" s="319"/>
      <c r="Z9" s="274"/>
      <c r="AA9" s="275"/>
      <c r="AB9" s="275"/>
      <c r="AC9" s="275"/>
      <c r="AD9" s="275"/>
      <c r="AE9" s="275"/>
      <c r="AF9" s="275"/>
      <c r="AG9" s="275"/>
      <c r="AH9" s="275"/>
      <c r="AI9" s="275"/>
      <c r="AJ9" s="318"/>
      <c r="AK9" s="448"/>
      <c r="AL9" s="449"/>
    </row>
    <row r="10" spans="1:38" ht="31.5" customHeight="1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9"/>
      <c r="Y10" s="50"/>
      <c r="Z10" s="566"/>
      <c r="AA10" s="567"/>
      <c r="AB10" s="567"/>
      <c r="AC10" s="567"/>
      <c r="AD10" s="567"/>
      <c r="AE10" s="567"/>
      <c r="AF10" s="567"/>
      <c r="AG10" s="567"/>
      <c r="AH10" s="564"/>
      <c r="AI10" s="565"/>
      <c r="AJ10" s="318"/>
      <c r="AK10" s="416"/>
      <c r="AL10" s="415"/>
    </row>
    <row r="11" spans="1:38" ht="29.25" customHeight="1">
      <c r="A11" s="540"/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2"/>
      <c r="Y11" s="213"/>
      <c r="Z11" s="566" t="s">
        <v>227</v>
      </c>
      <c r="AA11" s="567"/>
      <c r="AB11" s="567"/>
      <c r="AC11" s="567"/>
      <c r="AD11" s="567"/>
      <c r="AE11" s="567"/>
      <c r="AF11" s="567"/>
      <c r="AG11" s="568"/>
      <c r="AH11" s="544"/>
      <c r="AI11" s="545"/>
      <c r="AJ11" s="277"/>
    </row>
    <row r="12" spans="1:38" s="321" customFormat="1" ht="6" customHeigh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70"/>
      <c r="Z12" s="71"/>
      <c r="AA12" s="71"/>
      <c r="AB12" s="71"/>
      <c r="AC12" s="71"/>
      <c r="AD12" s="71"/>
      <c r="AE12" s="71"/>
      <c r="AF12" s="71"/>
      <c r="AG12" s="71"/>
      <c r="AH12" s="276"/>
      <c r="AI12" s="276"/>
      <c r="AJ12" s="320"/>
    </row>
    <row r="13" spans="1:38" s="321" customFormat="1" ht="15" customHeight="1">
      <c r="A13" s="171"/>
      <c r="B13" s="156" t="s">
        <v>48</v>
      </c>
      <c r="C13" s="262"/>
      <c r="D13" s="262"/>
      <c r="E13" s="322" t="s">
        <v>111</v>
      </c>
      <c r="F13" s="262">
        <v>6</v>
      </c>
      <c r="G13" s="262">
        <v>9</v>
      </c>
      <c r="H13" s="262">
        <v>3</v>
      </c>
      <c r="I13" s="262">
        <v>5</v>
      </c>
      <c r="J13" s="322" t="s">
        <v>111</v>
      </c>
      <c r="K13" s="305" t="s">
        <v>48</v>
      </c>
      <c r="L13" s="262"/>
      <c r="M13" s="262"/>
      <c r="N13" s="262"/>
      <c r="O13" s="262"/>
      <c r="P13" s="262"/>
      <c r="Q13" s="262"/>
      <c r="R13" s="262"/>
      <c r="S13" s="323" t="s">
        <v>216</v>
      </c>
      <c r="T13" s="262"/>
      <c r="U13" s="262"/>
      <c r="V13" s="156"/>
      <c r="W13" s="266"/>
      <c r="X13" s="267"/>
      <c r="Y13" s="51"/>
      <c r="Z13" s="255"/>
      <c r="AA13" s="255"/>
      <c r="AB13" s="72" t="s">
        <v>4</v>
      </c>
      <c r="AC13" s="255"/>
      <c r="AD13" s="255"/>
      <c r="AE13" s="72" t="s">
        <v>4</v>
      </c>
      <c r="AF13" s="308">
        <v>2</v>
      </c>
      <c r="AG13" s="308">
        <v>0</v>
      </c>
      <c r="AH13" s="255"/>
      <c r="AI13" s="255"/>
      <c r="AJ13" s="214"/>
    </row>
    <row r="14" spans="1:38" s="321" customFormat="1" ht="3" customHeight="1">
      <c r="A14" s="548" t="s">
        <v>359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9"/>
      <c r="Y14" s="569" t="s">
        <v>175</v>
      </c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1"/>
    </row>
    <row r="15" spans="1:38" s="324" customFormat="1" ht="12.75" customHeight="1">
      <c r="A15" s="600"/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2"/>
      <c r="Y15" s="572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4"/>
    </row>
    <row r="16" spans="1:38" ht="3" customHeight="1">
      <c r="A16" s="325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7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15"/>
    </row>
    <row r="17" spans="1:36" ht="22.5" customHeight="1">
      <c r="A17" s="603" t="s">
        <v>89</v>
      </c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5"/>
    </row>
    <row r="18" spans="1:36" ht="3" customHeight="1">
      <c r="A18" s="216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64"/>
      <c r="AJ18" s="63"/>
    </row>
    <row r="19" spans="1:36" ht="12" customHeight="1">
      <c r="A19" s="606" t="s">
        <v>54</v>
      </c>
      <c r="B19" s="607"/>
      <c r="C19" s="607"/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07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5"/>
      <c r="AJ19" s="217"/>
    </row>
    <row r="20" spans="1:36" ht="15" customHeight="1">
      <c r="A20" s="509" t="s">
        <v>360</v>
      </c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608"/>
      <c r="Y20" s="554" t="s">
        <v>10</v>
      </c>
      <c r="Z20" s="555"/>
      <c r="AA20" s="555"/>
      <c r="AB20" s="555"/>
      <c r="AC20" s="555"/>
      <c r="AD20" s="555"/>
      <c r="AE20" s="555"/>
      <c r="AF20" s="555"/>
      <c r="AG20" s="555"/>
      <c r="AH20" s="556"/>
      <c r="AI20" s="180"/>
      <c r="AJ20" s="306"/>
    </row>
    <row r="21" spans="1:36" ht="3" customHeight="1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27"/>
      <c r="Z21" s="76"/>
      <c r="AA21" s="76"/>
      <c r="AB21" s="76"/>
      <c r="AC21" s="76"/>
      <c r="AD21" s="76"/>
      <c r="AE21" s="76"/>
      <c r="AF21" s="76"/>
      <c r="AG21" s="76"/>
      <c r="AH21" s="76"/>
      <c r="AI21" s="181"/>
      <c r="AJ21" s="218"/>
    </row>
    <row r="22" spans="1:36" ht="3" customHeight="1">
      <c r="A22" s="219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28"/>
      <c r="Z22" s="278"/>
      <c r="AA22" s="278"/>
      <c r="AB22" s="278"/>
      <c r="AC22" s="278"/>
      <c r="AD22" s="278"/>
      <c r="AE22" s="278"/>
      <c r="AF22" s="278"/>
      <c r="AG22" s="278"/>
      <c r="AH22" s="278"/>
      <c r="AI22" s="182"/>
      <c r="AJ22" s="218"/>
    </row>
    <row r="23" spans="1:36" ht="12" customHeight="1">
      <c r="A23" s="506" t="s">
        <v>233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8"/>
    </row>
    <row r="24" spans="1:36" ht="12" customHeight="1">
      <c r="A24" s="553" t="s">
        <v>102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29"/>
      <c r="T24" s="29"/>
      <c r="U24" s="551" t="s">
        <v>147</v>
      </c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29"/>
      <c r="AJ24" s="220"/>
    </row>
    <row r="25" spans="1:36" ht="1.5" customHeight="1">
      <c r="A25" s="22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1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1"/>
      <c r="AE25" s="31"/>
      <c r="AF25" s="31"/>
      <c r="AG25" s="31"/>
      <c r="AH25" s="31"/>
      <c r="AI25" s="31"/>
      <c r="AJ25" s="222"/>
    </row>
    <row r="26" spans="1:36" ht="15" customHeight="1">
      <c r="A26" s="497"/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9"/>
      <c r="T26" s="302"/>
      <c r="U26" s="307"/>
      <c r="V26" s="307"/>
      <c r="W26" s="307"/>
      <c r="X26" s="307"/>
      <c r="Y26" s="105"/>
      <c r="Z26" s="105"/>
      <c r="AA26" s="105"/>
      <c r="AB26" s="105"/>
      <c r="AC26" s="105"/>
      <c r="AD26" s="80"/>
      <c r="AE26" s="80"/>
      <c r="AF26" s="80"/>
      <c r="AG26" s="80"/>
      <c r="AH26" s="80"/>
      <c r="AI26" s="80"/>
      <c r="AJ26" s="222"/>
    </row>
    <row r="27" spans="1:36" ht="1.5" customHeight="1">
      <c r="A27" s="500"/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2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30"/>
    </row>
    <row r="28" spans="1:36" ht="10.5" customHeight="1">
      <c r="A28" s="500"/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2"/>
      <c r="T28" s="233"/>
      <c r="U28" s="543" t="s">
        <v>65</v>
      </c>
      <c r="V28" s="543"/>
      <c r="W28" s="543"/>
      <c r="X28" s="543"/>
      <c r="Y28" s="543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2"/>
    </row>
    <row r="29" spans="1:36" ht="0.75" customHeight="1">
      <c r="A29" s="500"/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2"/>
      <c r="T29" s="233"/>
      <c r="U29" s="279"/>
      <c r="V29" s="279"/>
      <c r="W29" s="279"/>
      <c r="X29" s="279"/>
      <c r="Y29" s="279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2"/>
    </row>
    <row r="30" spans="1:36" ht="15" customHeight="1">
      <c r="A30" s="500"/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2"/>
      <c r="T30" s="331"/>
      <c r="U30" s="105"/>
      <c r="V30" s="105"/>
      <c r="W30" s="105"/>
      <c r="X30" s="105"/>
      <c r="Y30" s="105"/>
      <c r="Z30" s="105"/>
      <c r="AA30" s="105"/>
      <c r="AB30" s="105"/>
      <c r="AC30" s="105"/>
      <c r="AD30" s="333" t="s">
        <v>4</v>
      </c>
      <c r="AE30" s="105"/>
      <c r="AF30" s="105"/>
      <c r="AG30" s="105"/>
      <c r="AH30" s="105"/>
      <c r="AI30" s="105"/>
      <c r="AJ30" s="332"/>
    </row>
    <row r="31" spans="1:36" ht="12" customHeight="1">
      <c r="A31" s="500"/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2"/>
      <c r="T31" s="331"/>
      <c r="U31" s="543" t="s">
        <v>64</v>
      </c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334"/>
    </row>
    <row r="32" spans="1:36" ht="15" customHeight="1">
      <c r="A32" s="500"/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2"/>
      <c r="T32" s="331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333"/>
      <c r="AF32" s="333"/>
      <c r="AG32" s="333"/>
      <c r="AH32" s="333"/>
      <c r="AI32" s="333"/>
      <c r="AJ32" s="335"/>
    </row>
    <row r="33" spans="1:36" ht="3" customHeight="1">
      <c r="A33" s="500"/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2"/>
      <c r="T33" s="331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3"/>
      <c r="AF33" s="333"/>
      <c r="AG33" s="333"/>
      <c r="AH33" s="333"/>
      <c r="AI33" s="333"/>
      <c r="AJ33" s="335"/>
    </row>
    <row r="34" spans="1:36" ht="9.75" customHeight="1">
      <c r="A34" s="500"/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2"/>
      <c r="T34" s="496"/>
      <c r="U34" s="543" t="s">
        <v>51</v>
      </c>
      <c r="V34" s="543"/>
      <c r="W34" s="543"/>
      <c r="X34" s="543"/>
      <c r="Y34" s="543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5"/>
    </row>
    <row r="35" spans="1:36" ht="15" customHeight="1">
      <c r="A35" s="503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5"/>
      <c r="T35" s="496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331"/>
      <c r="AF35" s="331"/>
      <c r="AG35" s="331"/>
      <c r="AH35" s="331"/>
      <c r="AI35" s="331"/>
      <c r="AJ35" s="335"/>
    </row>
    <row r="36" spans="1:36" ht="5.0999999999999996" customHeight="1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9"/>
      <c r="AF36" s="338"/>
      <c r="AG36" s="338"/>
      <c r="AH36" s="338"/>
      <c r="AI36" s="338"/>
      <c r="AJ36" s="223"/>
    </row>
    <row r="37" spans="1:36" ht="12" customHeight="1">
      <c r="A37" s="553" t="s">
        <v>101</v>
      </c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97"/>
    </row>
    <row r="38" spans="1:36" ht="5.0999999999999996" customHeight="1">
      <c r="A38" s="576"/>
      <c r="B38" s="583"/>
      <c r="C38" s="583"/>
      <c r="D38" s="583"/>
      <c r="E38" s="58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224"/>
    </row>
    <row r="39" spans="1:36" ht="9" customHeight="1">
      <c r="A39" s="584" t="s">
        <v>17</v>
      </c>
      <c r="B39" s="584"/>
      <c r="C39" s="584"/>
      <c r="D39" s="584"/>
      <c r="E39" s="584"/>
      <c r="F39" s="584"/>
      <c r="G39" s="584"/>
      <c r="H39" s="436" t="s">
        <v>18</v>
      </c>
      <c r="I39" s="437"/>
      <c r="J39" s="437"/>
      <c r="K39" s="437"/>
      <c r="L39" s="437"/>
      <c r="M39" s="437"/>
      <c r="N39" s="437"/>
      <c r="O39" s="437"/>
      <c r="P39" s="438"/>
      <c r="Q39" s="436" t="s">
        <v>19</v>
      </c>
      <c r="R39" s="437"/>
      <c r="S39" s="437"/>
      <c r="T39" s="437"/>
      <c r="U39" s="437"/>
      <c r="V39" s="437"/>
      <c r="W39" s="437"/>
      <c r="X39" s="437"/>
      <c r="Y39" s="438"/>
      <c r="Z39" s="436" t="s">
        <v>20</v>
      </c>
      <c r="AA39" s="512"/>
      <c r="AB39" s="512"/>
      <c r="AC39" s="512"/>
      <c r="AD39" s="512"/>
      <c r="AE39" s="512"/>
      <c r="AF39" s="512"/>
      <c r="AG39" s="512"/>
      <c r="AH39" s="512"/>
      <c r="AI39" s="512"/>
      <c r="AJ39" s="575"/>
    </row>
    <row r="40" spans="1:36" ht="15" customHeight="1">
      <c r="A40" s="521" t="s">
        <v>9</v>
      </c>
      <c r="B40" s="521"/>
      <c r="C40" s="521"/>
      <c r="D40" s="521"/>
      <c r="E40" s="521"/>
      <c r="F40" s="521"/>
      <c r="G40" s="521"/>
      <c r="H40" s="445" t="s">
        <v>10</v>
      </c>
      <c r="I40" s="446"/>
      <c r="J40" s="446"/>
      <c r="K40" s="446"/>
      <c r="L40" s="446"/>
      <c r="M40" s="446"/>
      <c r="N40" s="446"/>
      <c r="O40" s="446"/>
      <c r="P40" s="447"/>
      <c r="Q40" s="514"/>
      <c r="R40" s="515"/>
      <c r="S40" s="515"/>
      <c r="T40" s="515"/>
      <c r="U40" s="515"/>
      <c r="V40" s="515"/>
      <c r="W40" s="515"/>
      <c r="X40" s="515"/>
      <c r="Y40" s="516"/>
      <c r="Z40" s="522"/>
      <c r="AA40" s="523"/>
      <c r="AB40" s="523"/>
      <c r="AC40" s="523"/>
      <c r="AD40" s="523"/>
      <c r="AE40" s="523"/>
      <c r="AF40" s="523"/>
      <c r="AG40" s="523"/>
      <c r="AH40" s="523"/>
      <c r="AI40" s="523"/>
      <c r="AJ40" s="524"/>
    </row>
    <row r="41" spans="1:36" ht="9" customHeight="1">
      <c r="A41" s="436" t="s">
        <v>21</v>
      </c>
      <c r="B41" s="437"/>
      <c r="C41" s="437"/>
      <c r="D41" s="437"/>
      <c r="E41" s="437"/>
      <c r="F41" s="437"/>
      <c r="G41" s="438"/>
      <c r="H41" s="436" t="s">
        <v>22</v>
      </c>
      <c r="I41" s="437"/>
      <c r="J41" s="437"/>
      <c r="K41" s="437"/>
      <c r="L41" s="437"/>
      <c r="M41" s="437"/>
      <c r="N41" s="437"/>
      <c r="O41" s="437"/>
      <c r="P41" s="438"/>
      <c r="Q41" s="439" t="s">
        <v>23</v>
      </c>
      <c r="R41" s="437"/>
      <c r="S41" s="437"/>
      <c r="T41" s="437"/>
      <c r="U41" s="437"/>
      <c r="V41" s="437"/>
      <c r="W41" s="437"/>
      <c r="X41" s="437"/>
      <c r="Y41" s="438"/>
      <c r="Z41" s="439" t="s">
        <v>24</v>
      </c>
      <c r="AA41" s="440"/>
      <c r="AB41" s="440"/>
      <c r="AC41" s="440"/>
      <c r="AD41" s="440"/>
      <c r="AE41" s="440"/>
      <c r="AF41" s="440"/>
      <c r="AG41" s="440"/>
      <c r="AH41" s="440"/>
      <c r="AI41" s="440"/>
      <c r="AJ41" s="441"/>
    </row>
    <row r="42" spans="1:36" ht="15" customHeight="1">
      <c r="A42" s="517"/>
      <c r="B42" s="615"/>
      <c r="C42" s="615"/>
      <c r="D42" s="615"/>
      <c r="E42" s="615"/>
      <c r="F42" s="615"/>
      <c r="G42" s="519"/>
      <c r="H42" s="514"/>
      <c r="I42" s="515"/>
      <c r="J42" s="515"/>
      <c r="K42" s="515"/>
      <c r="L42" s="515"/>
      <c r="M42" s="515"/>
      <c r="N42" s="515"/>
      <c r="O42" s="515"/>
      <c r="P42" s="515"/>
      <c r="Q42" s="503"/>
      <c r="R42" s="504"/>
      <c r="S42" s="504"/>
      <c r="T42" s="504"/>
      <c r="U42" s="504"/>
      <c r="V42" s="504"/>
      <c r="W42" s="504"/>
      <c r="X42" s="504"/>
      <c r="Y42" s="505"/>
      <c r="Z42" s="500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9" customHeight="1">
      <c r="A43" s="436" t="s">
        <v>25</v>
      </c>
      <c r="B43" s="437"/>
      <c r="C43" s="437"/>
      <c r="D43" s="437"/>
      <c r="E43" s="437"/>
      <c r="F43" s="437"/>
      <c r="G43" s="438"/>
      <c r="H43" s="436" t="s">
        <v>26</v>
      </c>
      <c r="I43" s="437"/>
      <c r="J43" s="437"/>
      <c r="K43" s="437"/>
      <c r="L43" s="437"/>
      <c r="M43" s="437"/>
      <c r="N43" s="437"/>
      <c r="O43" s="437"/>
      <c r="P43" s="438"/>
      <c r="Q43" s="439" t="s">
        <v>27</v>
      </c>
      <c r="R43" s="440"/>
      <c r="S43" s="440"/>
      <c r="T43" s="440"/>
      <c r="U43" s="440"/>
      <c r="V43" s="440"/>
      <c r="W43" s="440"/>
      <c r="X43" s="440"/>
      <c r="Y43" s="595"/>
      <c r="Z43" s="436" t="s">
        <v>92</v>
      </c>
      <c r="AA43" s="437"/>
      <c r="AB43" s="437"/>
      <c r="AC43" s="437"/>
      <c r="AD43" s="437"/>
      <c r="AE43" s="437"/>
      <c r="AF43" s="437"/>
      <c r="AG43" s="437"/>
      <c r="AH43" s="437"/>
      <c r="AI43" s="437"/>
      <c r="AJ43" s="438"/>
    </row>
    <row r="44" spans="1:36" ht="15" customHeight="1">
      <c r="A44" s="514"/>
      <c r="B44" s="515"/>
      <c r="C44" s="515"/>
      <c r="D44" s="515"/>
      <c r="E44" s="515"/>
      <c r="F44" s="515"/>
      <c r="G44" s="516"/>
      <c r="H44" s="514"/>
      <c r="I44" s="515"/>
      <c r="J44" s="515"/>
      <c r="K44" s="515"/>
      <c r="L44" s="515"/>
      <c r="M44" s="515"/>
      <c r="N44" s="515"/>
      <c r="O44" s="515"/>
      <c r="P44" s="516"/>
      <c r="Q44" s="596"/>
      <c r="R44" s="586"/>
      <c r="S44" s="586"/>
      <c r="T44" s="586"/>
      <c r="U44" s="586"/>
      <c r="V44" s="586"/>
      <c r="W44" s="586"/>
      <c r="X44" s="586"/>
      <c r="Y44" s="587"/>
      <c r="Z44" s="585"/>
      <c r="AA44" s="586"/>
      <c r="AB44" s="586"/>
      <c r="AC44" s="586"/>
      <c r="AD44" s="586"/>
      <c r="AE44" s="586"/>
      <c r="AF44" s="586"/>
      <c r="AG44" s="586"/>
      <c r="AH44" s="586"/>
      <c r="AI44" s="586"/>
      <c r="AJ44" s="587"/>
    </row>
    <row r="45" spans="1:36" ht="9" customHeight="1">
      <c r="A45" s="436" t="s">
        <v>66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6" t="s">
        <v>28</v>
      </c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575"/>
    </row>
    <row r="46" spans="1:36" ht="15" customHeight="1">
      <c r="A46" s="503"/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6"/>
      <c r="Q46" s="503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  <c r="AJ46" s="516"/>
    </row>
    <row r="47" spans="1:36" ht="2.25" customHeight="1">
      <c r="A47" s="609" t="s">
        <v>333</v>
      </c>
      <c r="B47" s="610"/>
      <c r="C47" s="610"/>
      <c r="D47" s="610"/>
      <c r="E47" s="610"/>
      <c r="F47" s="610"/>
      <c r="G47" s="610"/>
      <c r="H47" s="610"/>
      <c r="I47" s="610"/>
      <c r="J47" s="610"/>
      <c r="K47" s="610"/>
      <c r="L47" s="610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  <c r="AH47" s="610"/>
      <c r="AI47" s="610"/>
      <c r="AJ47" s="611"/>
    </row>
    <row r="48" spans="1:36" ht="12" customHeight="1">
      <c r="A48" s="612"/>
      <c r="B48" s="613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4"/>
    </row>
    <row r="49" spans="1:38" ht="9" customHeight="1">
      <c r="A49" s="436" t="s">
        <v>29</v>
      </c>
      <c r="B49" s="512"/>
      <c r="C49" s="512"/>
      <c r="D49" s="512"/>
      <c r="E49" s="512"/>
      <c r="F49" s="512"/>
      <c r="G49" s="513"/>
      <c r="H49" s="436" t="s">
        <v>30</v>
      </c>
      <c r="I49" s="437"/>
      <c r="J49" s="437"/>
      <c r="K49" s="437"/>
      <c r="L49" s="437"/>
      <c r="M49" s="437"/>
      <c r="N49" s="437"/>
      <c r="O49" s="437"/>
      <c r="P49" s="438"/>
      <c r="Q49" s="436" t="s">
        <v>31</v>
      </c>
      <c r="R49" s="437"/>
      <c r="S49" s="437"/>
      <c r="T49" s="437"/>
      <c r="U49" s="437"/>
      <c r="V49" s="437"/>
      <c r="W49" s="437"/>
      <c r="X49" s="437"/>
      <c r="Y49" s="438"/>
      <c r="Z49" s="436" t="s">
        <v>32</v>
      </c>
      <c r="AA49" s="512"/>
      <c r="AB49" s="512"/>
      <c r="AC49" s="512"/>
      <c r="AD49" s="512"/>
      <c r="AE49" s="512"/>
      <c r="AF49" s="512"/>
      <c r="AG49" s="512"/>
      <c r="AH49" s="512"/>
      <c r="AI49" s="512"/>
      <c r="AJ49" s="33"/>
    </row>
    <row r="50" spans="1:38" ht="15" customHeight="1">
      <c r="A50" s="520" t="s">
        <v>10</v>
      </c>
      <c r="B50" s="520"/>
      <c r="C50" s="520"/>
      <c r="D50" s="520"/>
      <c r="E50" s="520"/>
      <c r="F50" s="520"/>
      <c r="G50" s="520"/>
      <c r="H50" s="445" t="s">
        <v>10</v>
      </c>
      <c r="I50" s="446"/>
      <c r="J50" s="446"/>
      <c r="K50" s="446"/>
      <c r="L50" s="446"/>
      <c r="M50" s="446"/>
      <c r="N50" s="446"/>
      <c r="O50" s="446"/>
      <c r="P50" s="447"/>
      <c r="Q50" s="580"/>
      <c r="R50" s="581"/>
      <c r="S50" s="581"/>
      <c r="T50" s="581"/>
      <c r="U50" s="581"/>
      <c r="V50" s="581"/>
      <c r="W50" s="581"/>
      <c r="X50" s="581"/>
      <c r="Y50" s="581"/>
      <c r="Z50" s="514"/>
      <c r="AA50" s="594"/>
      <c r="AB50" s="594"/>
      <c r="AC50" s="594"/>
      <c r="AD50" s="594"/>
      <c r="AE50" s="594"/>
      <c r="AF50" s="594"/>
      <c r="AG50" s="594"/>
      <c r="AH50" s="594"/>
      <c r="AI50" s="594"/>
      <c r="AJ50" s="516"/>
    </row>
    <row r="51" spans="1:38" ht="9" customHeight="1">
      <c r="A51" s="436" t="s">
        <v>33</v>
      </c>
      <c r="B51" s="512"/>
      <c r="C51" s="512"/>
      <c r="D51" s="512"/>
      <c r="E51" s="512"/>
      <c r="F51" s="512"/>
      <c r="G51" s="438"/>
      <c r="H51" s="512" t="s">
        <v>34</v>
      </c>
      <c r="I51" s="437"/>
      <c r="J51" s="437"/>
      <c r="K51" s="437"/>
      <c r="L51" s="437"/>
      <c r="M51" s="437"/>
      <c r="N51" s="437"/>
      <c r="O51" s="437"/>
      <c r="P51" s="438"/>
      <c r="Q51" s="436" t="s">
        <v>35</v>
      </c>
      <c r="R51" s="437"/>
      <c r="S51" s="437"/>
      <c r="T51" s="437"/>
      <c r="U51" s="437"/>
      <c r="V51" s="437"/>
      <c r="W51" s="437"/>
      <c r="X51" s="437"/>
      <c r="Y51" s="438"/>
      <c r="Z51" s="436" t="s">
        <v>36</v>
      </c>
      <c r="AA51" s="512"/>
      <c r="AB51" s="512"/>
      <c r="AC51" s="512"/>
      <c r="AD51" s="512"/>
      <c r="AE51" s="512"/>
      <c r="AF51" s="512"/>
      <c r="AG51" s="512"/>
      <c r="AH51" s="512"/>
      <c r="AI51" s="512"/>
      <c r="AJ51" s="441"/>
    </row>
    <row r="52" spans="1:38" ht="15" customHeight="1">
      <c r="A52" s="517"/>
      <c r="B52" s="518"/>
      <c r="C52" s="518"/>
      <c r="D52" s="518"/>
      <c r="E52" s="518"/>
      <c r="F52" s="518"/>
      <c r="G52" s="519"/>
      <c r="H52" s="514"/>
      <c r="I52" s="515"/>
      <c r="J52" s="515"/>
      <c r="K52" s="515"/>
      <c r="L52" s="515"/>
      <c r="M52" s="515"/>
      <c r="N52" s="515"/>
      <c r="O52" s="515"/>
      <c r="P52" s="516"/>
      <c r="Q52" s="514"/>
      <c r="R52" s="515"/>
      <c r="S52" s="515"/>
      <c r="T52" s="515"/>
      <c r="U52" s="515"/>
      <c r="V52" s="515"/>
      <c r="W52" s="515"/>
      <c r="X52" s="515"/>
      <c r="Y52" s="516"/>
      <c r="Z52" s="522"/>
      <c r="AA52" s="523"/>
      <c r="AB52" s="523"/>
      <c r="AC52" s="523"/>
      <c r="AD52" s="523"/>
      <c r="AE52" s="523"/>
      <c r="AF52" s="523"/>
      <c r="AG52" s="523"/>
      <c r="AH52" s="523"/>
      <c r="AI52" s="523"/>
      <c r="AJ52" s="524"/>
    </row>
    <row r="53" spans="1:38" ht="9" customHeight="1">
      <c r="A53" s="436" t="s">
        <v>37</v>
      </c>
      <c r="B53" s="512"/>
      <c r="C53" s="512"/>
      <c r="D53" s="512"/>
      <c r="E53" s="437"/>
      <c r="F53" s="437"/>
      <c r="G53" s="438"/>
      <c r="H53" s="436" t="s">
        <v>38</v>
      </c>
      <c r="I53" s="437"/>
      <c r="J53" s="437"/>
      <c r="K53" s="437"/>
      <c r="L53" s="437"/>
      <c r="M53" s="437"/>
      <c r="N53" s="437"/>
      <c r="O53" s="437"/>
      <c r="P53" s="438"/>
      <c r="Q53" s="436" t="s">
        <v>39</v>
      </c>
      <c r="R53" s="437"/>
      <c r="S53" s="437"/>
      <c r="T53" s="437"/>
      <c r="U53" s="437"/>
      <c r="V53" s="437"/>
      <c r="W53" s="437"/>
      <c r="X53" s="437"/>
      <c r="Y53" s="438"/>
      <c r="Z53" s="436" t="s">
        <v>93</v>
      </c>
      <c r="AA53" s="437"/>
      <c r="AB53" s="437"/>
      <c r="AC53" s="437"/>
      <c r="AD53" s="437"/>
      <c r="AE53" s="437"/>
      <c r="AF53" s="437"/>
      <c r="AG53" s="437"/>
      <c r="AH53" s="437"/>
      <c r="AI53" s="437"/>
      <c r="AJ53" s="438"/>
    </row>
    <row r="54" spans="1:38" ht="15" customHeight="1">
      <c r="A54" s="514"/>
      <c r="B54" s="594"/>
      <c r="C54" s="594"/>
      <c r="D54" s="594"/>
      <c r="E54" s="515"/>
      <c r="F54" s="515"/>
      <c r="G54" s="516"/>
      <c r="H54" s="514"/>
      <c r="I54" s="515"/>
      <c r="J54" s="515"/>
      <c r="K54" s="515"/>
      <c r="L54" s="515"/>
      <c r="M54" s="515"/>
      <c r="N54" s="515"/>
      <c r="O54" s="515"/>
      <c r="P54" s="516"/>
      <c r="Q54" s="585"/>
      <c r="R54" s="586"/>
      <c r="S54" s="586"/>
      <c r="T54" s="586"/>
      <c r="U54" s="586"/>
      <c r="V54" s="586"/>
      <c r="W54" s="586"/>
      <c r="X54" s="586"/>
      <c r="Y54" s="587"/>
      <c r="Z54" s="585"/>
      <c r="AA54" s="586"/>
      <c r="AB54" s="586"/>
      <c r="AC54" s="586"/>
      <c r="AD54" s="586"/>
      <c r="AE54" s="586"/>
      <c r="AF54" s="586"/>
      <c r="AG54" s="586"/>
      <c r="AH54" s="586"/>
      <c r="AI54" s="586"/>
      <c r="AJ54" s="587"/>
    </row>
    <row r="55" spans="1:38" ht="9" customHeight="1">
      <c r="A55" s="527" t="s">
        <v>69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82"/>
      <c r="Q55" s="527" t="s">
        <v>40</v>
      </c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9"/>
    </row>
    <row r="56" spans="1:38" ht="14.25" customHeight="1">
      <c r="A56" s="514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6"/>
      <c r="Q56" s="514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5"/>
      <c r="AI56" s="515"/>
      <c r="AJ56" s="516"/>
    </row>
    <row r="57" spans="1:38" ht="5.0999999999999996" customHeight="1">
      <c r="A57" s="340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224"/>
    </row>
    <row r="58" spans="1:38" ht="12" customHeight="1">
      <c r="A58" s="577" t="s">
        <v>91</v>
      </c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9"/>
    </row>
    <row r="59" spans="1:38" ht="5.0999999999999996" customHeight="1">
      <c r="A59" s="576"/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222"/>
    </row>
    <row r="60" spans="1:38" s="324" customFormat="1" ht="13.5" customHeight="1">
      <c r="A60" s="342" t="s">
        <v>2</v>
      </c>
      <c r="B60" s="616" t="s">
        <v>121</v>
      </c>
      <c r="C60" s="619"/>
      <c r="D60" s="619"/>
      <c r="E60" s="619"/>
      <c r="F60" s="619"/>
      <c r="G60" s="620"/>
      <c r="H60" s="616" t="s">
        <v>15</v>
      </c>
      <c r="I60" s="617"/>
      <c r="J60" s="617"/>
      <c r="K60" s="617"/>
      <c r="L60" s="617"/>
      <c r="M60" s="617"/>
      <c r="N60" s="617"/>
      <c r="O60" s="617"/>
      <c r="P60" s="618"/>
      <c r="Q60" s="527" t="s">
        <v>11</v>
      </c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9"/>
    </row>
    <row r="61" spans="1:38" ht="13.5" customHeight="1">
      <c r="A61" s="212" t="s">
        <v>41</v>
      </c>
      <c r="B61" s="530"/>
      <c r="C61" s="443"/>
      <c r="D61" s="443"/>
      <c r="E61" s="443"/>
      <c r="F61" s="443"/>
      <c r="G61" s="444"/>
      <c r="H61" s="442"/>
      <c r="I61" s="443"/>
      <c r="J61" s="443"/>
      <c r="K61" s="443"/>
      <c r="L61" s="443"/>
      <c r="M61" s="443"/>
      <c r="N61" s="443"/>
      <c r="O61" s="443"/>
      <c r="P61" s="444"/>
      <c r="Q61" s="530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4"/>
    </row>
    <row r="62" spans="1:38" ht="13.5" customHeight="1">
      <c r="A62" s="212" t="s">
        <v>42</v>
      </c>
      <c r="B62" s="442"/>
      <c r="C62" s="443"/>
      <c r="D62" s="443"/>
      <c r="E62" s="443"/>
      <c r="F62" s="443"/>
      <c r="G62" s="444"/>
      <c r="H62" s="442"/>
      <c r="I62" s="443"/>
      <c r="J62" s="443"/>
      <c r="K62" s="443"/>
      <c r="L62" s="443"/>
      <c r="M62" s="443"/>
      <c r="N62" s="443"/>
      <c r="O62" s="443"/>
      <c r="P62" s="444"/>
      <c r="Q62" s="442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4"/>
    </row>
    <row r="63" spans="1:38" ht="13.5" customHeight="1">
      <c r="A63" s="212" t="s">
        <v>49</v>
      </c>
      <c r="B63" s="442"/>
      <c r="C63" s="443"/>
      <c r="D63" s="443"/>
      <c r="E63" s="443"/>
      <c r="F63" s="443"/>
      <c r="G63" s="444"/>
      <c r="H63" s="442"/>
      <c r="I63" s="525"/>
      <c r="J63" s="525"/>
      <c r="K63" s="525"/>
      <c r="L63" s="525"/>
      <c r="M63" s="525"/>
      <c r="N63" s="525"/>
      <c r="O63" s="525"/>
      <c r="P63" s="526"/>
      <c r="Q63" s="530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4"/>
    </row>
    <row r="64" spans="1:38" s="344" customFormat="1" ht="14.25" customHeight="1">
      <c r="A64" s="343" t="s">
        <v>3</v>
      </c>
      <c r="B64" s="442"/>
      <c r="C64" s="443"/>
      <c r="D64" s="443"/>
      <c r="E64" s="443"/>
      <c r="F64" s="443"/>
      <c r="G64" s="444"/>
      <c r="H64" s="442"/>
      <c r="I64" s="443"/>
      <c r="J64" s="443"/>
      <c r="K64" s="443"/>
      <c r="L64" s="443"/>
      <c r="M64" s="443"/>
      <c r="N64" s="443"/>
      <c r="O64" s="443"/>
      <c r="P64" s="444"/>
      <c r="Q64" s="530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4"/>
      <c r="AL64" s="412"/>
    </row>
    <row r="65" spans="1:38" ht="18.75" customHeight="1">
      <c r="A65" s="591" t="s">
        <v>97</v>
      </c>
      <c r="B65" s="592"/>
      <c r="C65" s="592"/>
      <c r="D65" s="592"/>
      <c r="E65" s="592"/>
      <c r="F65" s="592"/>
      <c r="G65" s="592"/>
      <c r="H65" s="592"/>
      <c r="I65" s="592"/>
      <c r="J65" s="592"/>
      <c r="K65" s="592"/>
      <c r="L65" s="592"/>
      <c r="M65" s="592"/>
      <c r="N65" s="592"/>
      <c r="O65" s="592"/>
      <c r="P65" s="592"/>
      <c r="Q65" s="592"/>
      <c r="R65" s="592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592"/>
      <c r="AF65" s="592"/>
      <c r="AG65" s="592"/>
      <c r="AH65" s="592"/>
      <c r="AI65" s="592"/>
      <c r="AJ65" s="593"/>
      <c r="AL65" s="417" t="s">
        <v>368</v>
      </c>
    </row>
    <row r="66" spans="1:38" ht="9" customHeight="1">
      <c r="A66" s="439" t="s">
        <v>74</v>
      </c>
      <c r="B66" s="437"/>
      <c r="C66" s="437"/>
      <c r="D66" s="437"/>
      <c r="E66" s="437"/>
      <c r="F66" s="437"/>
      <c r="G66" s="438"/>
      <c r="H66" s="439" t="s">
        <v>43</v>
      </c>
      <c r="I66" s="437"/>
      <c r="J66" s="437"/>
      <c r="K66" s="437"/>
      <c r="L66" s="437"/>
      <c r="M66" s="437"/>
      <c r="N66" s="437"/>
      <c r="O66" s="437"/>
      <c r="P66" s="438"/>
      <c r="Q66" s="439" t="s">
        <v>75</v>
      </c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8"/>
      <c r="AE66" s="588"/>
      <c r="AF66" s="588"/>
      <c r="AG66" s="588"/>
      <c r="AH66" s="588"/>
      <c r="AI66" s="588"/>
      <c r="AJ66" s="529"/>
      <c r="AL66" s="404"/>
    </row>
    <row r="67" spans="1:38" ht="15" customHeight="1">
      <c r="A67" s="503"/>
      <c r="B67" s="515"/>
      <c r="C67" s="515"/>
      <c r="D67" s="515"/>
      <c r="E67" s="515"/>
      <c r="F67" s="515"/>
      <c r="G67" s="516"/>
      <c r="H67" s="503"/>
      <c r="I67" s="515"/>
      <c r="J67" s="515"/>
      <c r="K67" s="515"/>
      <c r="L67" s="515"/>
      <c r="M67" s="515"/>
      <c r="N67" s="515"/>
      <c r="O67" s="515"/>
      <c r="P67" s="515"/>
      <c r="Q67" s="503"/>
      <c r="R67" s="515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15"/>
      <c r="AJ67" s="516"/>
      <c r="AL67" s="414" t="s">
        <v>369</v>
      </c>
    </row>
    <row r="68" spans="1:38" ht="9" customHeight="1">
      <c r="A68" s="439" t="s">
        <v>96</v>
      </c>
      <c r="B68" s="437"/>
      <c r="C68" s="437"/>
      <c r="D68" s="437"/>
      <c r="E68" s="437"/>
      <c r="F68" s="437"/>
      <c r="G68" s="438"/>
      <c r="H68" s="439" t="s">
        <v>76</v>
      </c>
      <c r="I68" s="440"/>
      <c r="J68" s="440"/>
      <c r="K68" s="440"/>
      <c r="L68" s="440"/>
      <c r="M68" s="440"/>
      <c r="N68" s="440"/>
      <c r="O68" s="440"/>
      <c r="P68" s="595"/>
      <c r="Q68" s="639" t="s">
        <v>77</v>
      </c>
      <c r="R68" s="640"/>
      <c r="S68" s="640"/>
      <c r="T68" s="640"/>
      <c r="U68" s="640"/>
      <c r="V68" s="640"/>
      <c r="W68" s="640"/>
      <c r="X68" s="640"/>
      <c r="Y68" s="641"/>
      <c r="Z68" s="439" t="s">
        <v>78</v>
      </c>
      <c r="AA68" s="588"/>
      <c r="AB68" s="588"/>
      <c r="AC68" s="588"/>
      <c r="AD68" s="588"/>
      <c r="AE68" s="588"/>
      <c r="AF68" s="588"/>
      <c r="AG68" s="588"/>
      <c r="AH68" s="588"/>
      <c r="AI68" s="588"/>
      <c r="AJ68" s="529"/>
    </row>
    <row r="69" spans="1:38" ht="15" customHeight="1">
      <c r="A69" s="637" t="s">
        <v>10</v>
      </c>
      <c r="B69" s="638"/>
      <c r="C69" s="638"/>
      <c r="D69" s="638"/>
      <c r="E69" s="638"/>
      <c r="F69" s="638"/>
      <c r="G69" s="638"/>
      <c r="H69" s="445" t="s">
        <v>10</v>
      </c>
      <c r="I69" s="446"/>
      <c r="J69" s="446"/>
      <c r="K69" s="446"/>
      <c r="L69" s="446"/>
      <c r="M69" s="446"/>
      <c r="N69" s="446"/>
      <c r="O69" s="446"/>
      <c r="P69" s="447"/>
      <c r="Q69" s="503"/>
      <c r="R69" s="642"/>
      <c r="S69" s="642"/>
      <c r="T69" s="642"/>
      <c r="U69" s="642"/>
      <c r="V69" s="642"/>
      <c r="W69" s="642"/>
      <c r="X69" s="642"/>
      <c r="Y69" s="643"/>
      <c r="Z69" s="500"/>
      <c r="AA69" s="589"/>
      <c r="AB69" s="589"/>
      <c r="AC69" s="589"/>
      <c r="AD69" s="589"/>
      <c r="AE69" s="589"/>
      <c r="AF69" s="589"/>
      <c r="AG69" s="589"/>
      <c r="AH69" s="589"/>
      <c r="AI69" s="589"/>
      <c r="AJ69" s="590"/>
    </row>
    <row r="70" spans="1:38" ht="9" customHeight="1">
      <c r="A70" s="621" t="s">
        <v>79</v>
      </c>
      <c r="B70" s="633"/>
      <c r="C70" s="633"/>
      <c r="D70" s="633"/>
      <c r="E70" s="633"/>
      <c r="F70" s="633"/>
      <c r="G70" s="634"/>
      <c r="H70" s="621" t="s">
        <v>80</v>
      </c>
      <c r="I70" s="635"/>
      <c r="J70" s="635"/>
      <c r="K70" s="635"/>
      <c r="L70" s="635"/>
      <c r="M70" s="635"/>
      <c r="N70" s="635"/>
      <c r="O70" s="635"/>
      <c r="P70" s="636"/>
      <c r="Q70" s="621" t="s">
        <v>81</v>
      </c>
      <c r="R70" s="635"/>
      <c r="S70" s="635"/>
      <c r="T70" s="635"/>
      <c r="U70" s="635"/>
      <c r="V70" s="635"/>
      <c r="W70" s="635"/>
      <c r="X70" s="635"/>
      <c r="Y70" s="636"/>
      <c r="Z70" s="621" t="s">
        <v>82</v>
      </c>
      <c r="AA70" s="622"/>
      <c r="AB70" s="622"/>
      <c r="AC70" s="622"/>
      <c r="AD70" s="622"/>
      <c r="AE70" s="622"/>
      <c r="AF70" s="622"/>
      <c r="AG70" s="622"/>
      <c r="AH70" s="622"/>
      <c r="AI70" s="622"/>
      <c r="AJ70" s="623"/>
    </row>
    <row r="71" spans="1:38" ht="15" customHeight="1">
      <c r="A71" s="654"/>
      <c r="B71" s="655"/>
      <c r="C71" s="655"/>
      <c r="D71" s="655"/>
      <c r="E71" s="655"/>
      <c r="F71" s="655"/>
      <c r="G71" s="655"/>
      <c r="H71" s="624"/>
      <c r="I71" s="625"/>
      <c r="J71" s="625"/>
      <c r="K71" s="625"/>
      <c r="L71" s="625"/>
      <c r="M71" s="625"/>
      <c r="N71" s="625"/>
      <c r="O71" s="625"/>
      <c r="P71" s="626"/>
      <c r="Q71" s="624"/>
      <c r="R71" s="625"/>
      <c r="S71" s="625"/>
      <c r="T71" s="625"/>
      <c r="U71" s="625"/>
      <c r="V71" s="625"/>
      <c r="W71" s="625"/>
      <c r="X71" s="625"/>
      <c r="Y71" s="626"/>
      <c r="Z71" s="624"/>
      <c r="AA71" s="625"/>
      <c r="AB71" s="625"/>
      <c r="AC71" s="625"/>
      <c r="AD71" s="625"/>
      <c r="AE71" s="625"/>
      <c r="AF71" s="625"/>
      <c r="AG71" s="625"/>
      <c r="AH71" s="625"/>
      <c r="AI71" s="625"/>
      <c r="AJ71" s="626"/>
    </row>
    <row r="72" spans="1:38" ht="9" customHeight="1">
      <c r="A72" s="621" t="s">
        <v>83</v>
      </c>
      <c r="B72" s="633"/>
      <c r="C72" s="633"/>
      <c r="D72" s="633"/>
      <c r="E72" s="633"/>
      <c r="F72" s="633"/>
      <c r="G72" s="634"/>
      <c r="H72" s="621" t="s">
        <v>84</v>
      </c>
      <c r="I72" s="635"/>
      <c r="J72" s="635"/>
      <c r="K72" s="635"/>
      <c r="L72" s="635"/>
      <c r="M72" s="635"/>
      <c r="N72" s="635"/>
      <c r="O72" s="635"/>
      <c r="P72" s="636"/>
      <c r="Q72" s="621" t="s">
        <v>87</v>
      </c>
      <c r="R72" s="633"/>
      <c r="S72" s="633"/>
      <c r="T72" s="633"/>
      <c r="U72" s="633"/>
      <c r="V72" s="633"/>
      <c r="W72" s="633"/>
      <c r="X72" s="633"/>
      <c r="Y72" s="634"/>
      <c r="Z72" s="621" t="s">
        <v>94</v>
      </c>
      <c r="AA72" s="622"/>
      <c r="AB72" s="622"/>
      <c r="AC72" s="622"/>
      <c r="AD72" s="622"/>
      <c r="AE72" s="622"/>
      <c r="AF72" s="622"/>
      <c r="AG72" s="622"/>
      <c r="AH72" s="622"/>
      <c r="AI72" s="622"/>
      <c r="AJ72" s="623"/>
    </row>
    <row r="73" spans="1:38" ht="15" customHeight="1">
      <c r="A73" s="624"/>
      <c r="B73" s="645"/>
      <c r="C73" s="645"/>
      <c r="D73" s="645"/>
      <c r="E73" s="645"/>
      <c r="F73" s="645"/>
      <c r="G73" s="632"/>
      <c r="H73" s="631"/>
      <c r="I73" s="645"/>
      <c r="J73" s="645"/>
      <c r="K73" s="645"/>
      <c r="L73" s="645"/>
      <c r="M73" s="645"/>
      <c r="N73" s="645"/>
      <c r="O73" s="645"/>
      <c r="P73" s="632"/>
      <c r="Q73" s="627"/>
      <c r="R73" s="628"/>
      <c r="S73" s="628"/>
      <c r="T73" s="628"/>
      <c r="U73" s="628"/>
      <c r="V73" s="628"/>
      <c r="W73" s="628"/>
      <c r="X73" s="628"/>
      <c r="Y73" s="629"/>
      <c r="Z73" s="627"/>
      <c r="AA73" s="628"/>
      <c r="AB73" s="628"/>
      <c r="AC73" s="628"/>
      <c r="AD73" s="628"/>
      <c r="AE73" s="628"/>
      <c r="AF73" s="628"/>
      <c r="AG73" s="628"/>
      <c r="AH73" s="628"/>
      <c r="AI73" s="628"/>
      <c r="AJ73" s="629"/>
    </row>
    <row r="74" spans="1:38" ht="9" customHeight="1">
      <c r="A74" s="621" t="s">
        <v>85</v>
      </c>
      <c r="B74" s="650"/>
      <c r="C74" s="650"/>
      <c r="D74" s="650"/>
      <c r="E74" s="650"/>
      <c r="F74" s="650"/>
      <c r="G74" s="650"/>
      <c r="H74" s="650"/>
      <c r="I74" s="650"/>
      <c r="J74" s="650"/>
      <c r="K74" s="650"/>
      <c r="L74" s="651"/>
      <c r="M74" s="651"/>
      <c r="N74" s="651"/>
      <c r="O74" s="651"/>
      <c r="P74" s="652"/>
      <c r="Q74" s="621" t="s">
        <v>86</v>
      </c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630"/>
      <c r="AJ74" s="623"/>
    </row>
    <row r="75" spans="1:38" ht="14.25" customHeight="1">
      <c r="A75" s="624"/>
      <c r="B75" s="631"/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49"/>
      <c r="Q75" s="624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2"/>
    </row>
    <row r="76" spans="1:38" ht="5.0999999999999996" customHeight="1">
      <c r="A76" s="225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345"/>
    </row>
    <row r="77" spans="1:38" ht="12" customHeight="1">
      <c r="A77" s="646" t="s">
        <v>44</v>
      </c>
      <c r="B77" s="647"/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8"/>
    </row>
    <row r="78" spans="1:38" ht="5.0999999999999996" customHeight="1">
      <c r="A78" s="659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0"/>
      <c r="Y78" s="660"/>
      <c r="Z78" s="660"/>
      <c r="AA78" s="660"/>
      <c r="AB78" s="660"/>
      <c r="AC78" s="660"/>
      <c r="AD78" s="660"/>
      <c r="AE78" s="660"/>
      <c r="AF78" s="660"/>
      <c r="AG78" s="660"/>
      <c r="AH78" s="660"/>
      <c r="AI78" s="660"/>
      <c r="AJ78" s="345"/>
    </row>
    <row r="79" spans="1:38" ht="9" customHeight="1">
      <c r="A79" s="653" t="s">
        <v>45</v>
      </c>
      <c r="B79" s="633"/>
      <c r="C79" s="633"/>
      <c r="D79" s="633"/>
      <c r="E79" s="633"/>
      <c r="F79" s="633"/>
      <c r="G79" s="633"/>
      <c r="H79" s="633"/>
      <c r="I79" s="633"/>
      <c r="J79" s="633"/>
      <c r="K79" s="633"/>
      <c r="L79" s="633"/>
      <c r="M79" s="633"/>
      <c r="N79" s="633"/>
      <c r="O79" s="633"/>
      <c r="P79" s="634"/>
      <c r="Q79" s="653" t="s">
        <v>46</v>
      </c>
      <c r="R79" s="633"/>
      <c r="S79" s="633"/>
      <c r="T79" s="633"/>
      <c r="U79" s="633"/>
      <c r="V79" s="633"/>
      <c r="W79" s="633"/>
      <c r="X79" s="633"/>
      <c r="Y79" s="634"/>
      <c r="Z79" s="653" t="s">
        <v>88</v>
      </c>
      <c r="AA79" s="658"/>
      <c r="AB79" s="658"/>
      <c r="AC79" s="658"/>
      <c r="AD79" s="658"/>
      <c r="AE79" s="658"/>
      <c r="AF79" s="658"/>
      <c r="AG79" s="658"/>
      <c r="AH79" s="658"/>
      <c r="AI79" s="658"/>
      <c r="AJ79" s="634"/>
    </row>
    <row r="80" spans="1:38" ht="15" customHeight="1">
      <c r="A80" s="644"/>
      <c r="B80" s="645"/>
      <c r="C80" s="645"/>
      <c r="D80" s="645"/>
      <c r="E80" s="645"/>
      <c r="F80" s="645"/>
      <c r="G80" s="645"/>
      <c r="H80" s="645"/>
      <c r="I80" s="645"/>
      <c r="J80" s="645"/>
      <c r="K80" s="645"/>
      <c r="L80" s="645"/>
      <c r="M80" s="645"/>
      <c r="N80" s="645"/>
      <c r="O80" s="645"/>
      <c r="P80" s="632"/>
      <c r="Q80" s="644"/>
      <c r="R80" s="645"/>
      <c r="S80" s="645"/>
      <c r="T80" s="645"/>
      <c r="U80" s="645"/>
      <c r="V80" s="645"/>
      <c r="W80" s="645"/>
      <c r="X80" s="645"/>
      <c r="Y80" s="632"/>
      <c r="Z80" s="656"/>
      <c r="AA80" s="657"/>
      <c r="AB80" s="657"/>
      <c r="AC80" s="657"/>
      <c r="AD80" s="657"/>
      <c r="AE80" s="657"/>
      <c r="AF80" s="657"/>
      <c r="AG80" s="657"/>
      <c r="AH80" s="657"/>
      <c r="AI80" s="657"/>
      <c r="AJ80" s="629"/>
    </row>
    <row r="81" spans="1:38" ht="9" customHeight="1">
      <c r="A81" s="653" t="s">
        <v>95</v>
      </c>
      <c r="B81" s="633"/>
      <c r="C81" s="633"/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3"/>
      <c r="O81" s="633"/>
      <c r="P81" s="634"/>
      <c r="Q81" s="653" t="s">
        <v>73</v>
      </c>
      <c r="R81" s="633"/>
      <c r="S81" s="633"/>
      <c r="T81" s="633"/>
      <c r="U81" s="633"/>
      <c r="V81" s="633"/>
      <c r="W81" s="633"/>
      <c r="X81" s="633"/>
      <c r="Y81" s="633"/>
      <c r="Z81" s="633"/>
      <c r="AA81" s="633"/>
      <c r="AB81" s="633"/>
      <c r="AC81" s="633"/>
      <c r="AD81" s="633"/>
      <c r="AE81" s="633"/>
      <c r="AF81" s="633"/>
      <c r="AG81" s="633"/>
      <c r="AH81" s="633"/>
      <c r="AI81" s="633"/>
      <c r="AJ81" s="634"/>
    </row>
    <row r="82" spans="1:38" ht="14.25" customHeight="1">
      <c r="A82" s="656"/>
      <c r="B82" s="628"/>
      <c r="C82" s="628"/>
      <c r="D82" s="628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9"/>
      <c r="Q82" s="644"/>
      <c r="R82" s="645"/>
      <c r="S82" s="645"/>
      <c r="T82" s="645"/>
      <c r="U82" s="645"/>
      <c r="V82" s="645"/>
      <c r="W82" s="645"/>
      <c r="X82" s="645"/>
      <c r="Y82" s="645"/>
      <c r="Z82" s="645"/>
      <c r="AA82" s="645"/>
      <c r="AB82" s="645"/>
      <c r="AC82" s="645"/>
      <c r="AD82" s="645"/>
      <c r="AE82" s="645"/>
      <c r="AF82" s="645"/>
      <c r="AG82" s="645"/>
      <c r="AH82" s="645"/>
      <c r="AI82" s="645"/>
      <c r="AJ82" s="632"/>
    </row>
    <row r="83" spans="1:38" ht="19.5" customHeight="1">
      <c r="A83" s="663" t="s">
        <v>346</v>
      </c>
      <c r="B83" s="664"/>
      <c r="C83" s="664"/>
      <c r="D83" s="664"/>
      <c r="E83" s="664"/>
      <c r="F83" s="664"/>
      <c r="G83" s="664"/>
      <c r="H83" s="664"/>
      <c r="I83" s="664"/>
      <c r="J83" s="664"/>
      <c r="K83" s="664"/>
      <c r="L83" s="664"/>
      <c r="M83" s="664"/>
      <c r="N83" s="664"/>
      <c r="O83" s="664"/>
      <c r="P83" s="664"/>
      <c r="Q83" s="664"/>
      <c r="R83" s="664"/>
      <c r="S83" s="664"/>
      <c r="T83" s="664"/>
      <c r="U83" s="664"/>
      <c r="V83" s="664"/>
      <c r="W83" s="664"/>
      <c r="X83" s="664"/>
      <c r="Y83" s="664"/>
      <c r="Z83" s="664"/>
      <c r="AA83" s="664"/>
      <c r="AB83" s="664"/>
      <c r="AC83" s="664"/>
      <c r="AD83" s="664"/>
      <c r="AE83" s="664"/>
      <c r="AF83" s="664"/>
      <c r="AG83" s="664"/>
      <c r="AH83" s="664"/>
      <c r="AI83" s="664"/>
      <c r="AJ83" s="665"/>
      <c r="AL83" s="412" t="s">
        <v>368</v>
      </c>
    </row>
    <row r="84" spans="1:38" ht="6" customHeight="1">
      <c r="A84" s="36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</row>
    <row r="85" spans="1:38" ht="6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4"/>
      <c r="AF85" s="83"/>
      <c r="AG85" s="83"/>
      <c r="AH85" s="83"/>
      <c r="AI85" s="83"/>
      <c r="AJ85" s="346"/>
    </row>
    <row r="86" spans="1:38" ht="18.75" customHeight="1">
      <c r="A86" s="667" t="s">
        <v>68</v>
      </c>
      <c r="B86" s="668"/>
      <c r="C86" s="668"/>
      <c r="D86" s="668"/>
      <c r="E86" s="668"/>
      <c r="F86" s="668"/>
      <c r="G86" s="668"/>
      <c r="H86" s="668"/>
      <c r="I86" s="668"/>
      <c r="J86" s="668"/>
      <c r="K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9"/>
      <c r="AL86" s="413" t="s">
        <v>369</v>
      </c>
    </row>
    <row r="87" spans="1:38" ht="15" customHeight="1">
      <c r="A87" s="661" t="s">
        <v>260</v>
      </c>
      <c r="B87" s="662"/>
      <c r="C87" s="662"/>
      <c r="D87" s="662"/>
      <c r="E87" s="662"/>
      <c r="F87" s="662"/>
      <c r="G87" s="662"/>
      <c r="H87" s="662"/>
      <c r="I87" s="662"/>
      <c r="J87" s="662"/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  <c r="X87" s="662"/>
      <c r="Y87" s="662"/>
      <c r="Z87" s="662"/>
      <c r="AA87" s="662"/>
      <c r="AB87" s="662"/>
      <c r="AC87" s="662"/>
      <c r="AD87" s="662"/>
      <c r="AE87" s="662"/>
      <c r="AF87" s="662"/>
      <c r="AG87" s="662"/>
      <c r="AH87" s="662"/>
      <c r="AI87" s="662"/>
      <c r="AJ87" s="593"/>
      <c r="AK87" s="6"/>
      <c r="AL87" s="347"/>
    </row>
    <row r="88" spans="1:38" ht="15" customHeight="1">
      <c r="A88" s="674" t="s">
        <v>238</v>
      </c>
      <c r="B88" s="675"/>
      <c r="C88" s="675"/>
      <c r="D88" s="675"/>
      <c r="E88" s="675"/>
      <c r="F88" s="675"/>
      <c r="G88" s="675"/>
      <c r="H88" s="675"/>
      <c r="I88" s="675"/>
      <c r="J88" s="675"/>
      <c r="K88" s="675"/>
      <c r="L88" s="675"/>
      <c r="M88" s="675"/>
      <c r="N88" s="675"/>
      <c r="O88" s="675"/>
      <c r="P88" s="675"/>
      <c r="Q88" s="675"/>
      <c r="R88" s="675"/>
      <c r="S88" s="675"/>
      <c r="T88" s="675"/>
      <c r="U88" s="675"/>
      <c r="V88" s="675"/>
      <c r="W88" s="675"/>
      <c r="X88" s="675"/>
      <c r="Y88" s="675"/>
      <c r="Z88" s="675"/>
      <c r="AA88" s="675"/>
      <c r="AB88" s="675"/>
      <c r="AC88" s="675"/>
      <c r="AD88" s="675"/>
      <c r="AE88" s="675"/>
      <c r="AF88" s="675"/>
      <c r="AG88" s="675"/>
      <c r="AH88" s="675"/>
      <c r="AI88" s="675"/>
      <c r="AJ88" s="676"/>
      <c r="AK88" s="6"/>
      <c r="AL88" s="347"/>
    </row>
    <row r="89" spans="1:38" ht="80.099999999999994" customHeight="1">
      <c r="A89" s="683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  <c r="AI89" s="684"/>
      <c r="AJ89" s="685"/>
      <c r="AK89" s="7"/>
      <c r="AL89" s="347"/>
    </row>
    <row r="90" spans="1:38" ht="15" customHeight="1">
      <c r="A90" s="686"/>
      <c r="B90" s="687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7"/>
      <c r="X90" s="687"/>
      <c r="Y90" s="687"/>
      <c r="Z90" s="687"/>
      <c r="AA90" s="687"/>
      <c r="AB90" s="687"/>
      <c r="AC90" s="687"/>
      <c r="AD90" s="687"/>
      <c r="AE90" s="687"/>
      <c r="AF90" s="687"/>
      <c r="AG90" s="687"/>
      <c r="AH90" s="687"/>
      <c r="AI90" s="687"/>
      <c r="AJ90" s="688"/>
      <c r="AK90" s="7"/>
      <c r="AL90" s="413" t="s">
        <v>371</v>
      </c>
    </row>
    <row r="91" spans="1:38" ht="15" customHeight="1">
      <c r="A91" s="701" t="s">
        <v>219</v>
      </c>
      <c r="B91" s="702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3"/>
      <c r="AK91" s="7"/>
      <c r="AL91" s="347"/>
    </row>
    <row r="92" spans="1:38" ht="80.099999999999994" customHeight="1">
      <c r="A92" s="689"/>
      <c r="B92" s="690"/>
      <c r="C92" s="690"/>
      <c r="D92" s="690"/>
      <c r="E92" s="690"/>
      <c r="F92" s="690"/>
      <c r="G92" s="690"/>
      <c r="H92" s="690"/>
      <c r="I92" s="690"/>
      <c r="J92" s="690"/>
      <c r="K92" s="690"/>
      <c r="L92" s="690"/>
      <c r="M92" s="690"/>
      <c r="N92" s="690"/>
      <c r="O92" s="690"/>
      <c r="P92" s="690"/>
      <c r="Q92" s="690"/>
      <c r="R92" s="690"/>
      <c r="S92" s="690"/>
      <c r="T92" s="690"/>
      <c r="U92" s="690"/>
      <c r="V92" s="690"/>
      <c r="W92" s="690"/>
      <c r="X92" s="690"/>
      <c r="Y92" s="690"/>
      <c r="Z92" s="690"/>
      <c r="AA92" s="690"/>
      <c r="AB92" s="690"/>
      <c r="AC92" s="690"/>
      <c r="AD92" s="690"/>
      <c r="AE92" s="690"/>
      <c r="AF92" s="690"/>
      <c r="AG92" s="690"/>
      <c r="AH92" s="690"/>
      <c r="AI92" s="690"/>
      <c r="AJ92" s="691"/>
      <c r="AK92" s="14"/>
    </row>
    <row r="93" spans="1:38" ht="15" customHeight="1">
      <c r="A93" s="692"/>
      <c r="B93" s="693"/>
      <c r="C93" s="693"/>
      <c r="D93" s="693"/>
      <c r="E93" s="693"/>
      <c r="F93" s="693"/>
      <c r="G93" s="693"/>
      <c r="H93" s="693"/>
      <c r="I93" s="693"/>
      <c r="J93" s="693"/>
      <c r="K93" s="693"/>
      <c r="L93" s="693"/>
      <c r="M93" s="693"/>
      <c r="N93" s="693"/>
      <c r="O93" s="693"/>
      <c r="P93" s="693"/>
      <c r="Q93" s="693"/>
      <c r="R93" s="693"/>
      <c r="S93" s="693"/>
      <c r="T93" s="693"/>
      <c r="U93" s="693"/>
      <c r="V93" s="693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  <c r="AH93" s="693"/>
      <c r="AI93" s="693"/>
      <c r="AJ93" s="694"/>
      <c r="AK93" s="14"/>
    </row>
    <row r="94" spans="1:38" ht="15" customHeight="1">
      <c r="A94" s="674" t="s">
        <v>122</v>
      </c>
      <c r="B94" s="704"/>
      <c r="C94" s="704"/>
      <c r="D94" s="704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4"/>
      <c r="P94" s="704"/>
      <c r="Q94" s="704"/>
      <c r="R94" s="704"/>
      <c r="S94" s="704"/>
      <c r="T94" s="704"/>
      <c r="U94" s="704"/>
      <c r="V94" s="704"/>
      <c r="W94" s="704"/>
      <c r="X94" s="704"/>
      <c r="Y94" s="704"/>
      <c r="Z94" s="704"/>
      <c r="AA94" s="704"/>
      <c r="AB94" s="704"/>
      <c r="AC94" s="704"/>
      <c r="AD94" s="704"/>
      <c r="AE94" s="704"/>
      <c r="AF94" s="704"/>
      <c r="AG94" s="704"/>
      <c r="AH94" s="704"/>
      <c r="AI94" s="704"/>
      <c r="AJ94" s="705"/>
      <c r="AK94" s="14"/>
    </row>
    <row r="95" spans="1:38" ht="80.099999999999994" customHeight="1">
      <c r="A95" s="456"/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7"/>
      <c r="Z95" s="457"/>
      <c r="AA95" s="457"/>
      <c r="AB95" s="457"/>
      <c r="AC95" s="457"/>
      <c r="AD95" s="457"/>
      <c r="AE95" s="457"/>
      <c r="AF95" s="457"/>
      <c r="AG95" s="457"/>
      <c r="AH95" s="457"/>
      <c r="AI95" s="457"/>
      <c r="AJ95" s="458"/>
      <c r="AK95" s="15"/>
    </row>
    <row r="96" spans="1:38" ht="15" customHeight="1">
      <c r="A96" s="459"/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460"/>
      <c r="AD96" s="460"/>
      <c r="AE96" s="460"/>
      <c r="AF96" s="460"/>
      <c r="AG96" s="460"/>
      <c r="AH96" s="460"/>
      <c r="AI96" s="460"/>
      <c r="AJ96" s="461"/>
      <c r="AK96" s="15"/>
    </row>
    <row r="97" spans="1:37" ht="15" customHeight="1">
      <c r="A97" s="706" t="s">
        <v>123</v>
      </c>
      <c r="B97" s="707"/>
      <c r="C97" s="707"/>
      <c r="D97" s="707"/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7"/>
      <c r="AG97" s="707"/>
      <c r="AH97" s="707"/>
      <c r="AI97" s="707"/>
      <c r="AJ97" s="708"/>
      <c r="AK97" s="8"/>
    </row>
    <row r="98" spans="1:37" ht="80.099999999999994" customHeight="1">
      <c r="A98" s="456"/>
      <c r="B98" s="457"/>
      <c r="C98" s="457"/>
      <c r="D98" s="457"/>
      <c r="E98" s="457"/>
      <c r="F98" s="457"/>
      <c r="G98" s="457"/>
      <c r="H98" s="457"/>
      <c r="I98" s="457"/>
      <c r="J98" s="457"/>
      <c r="K98" s="457"/>
      <c r="L98" s="457"/>
      <c r="M98" s="457"/>
      <c r="N98" s="457"/>
      <c r="O98" s="457"/>
      <c r="P98" s="457"/>
      <c r="Q98" s="457"/>
      <c r="R98" s="457"/>
      <c r="S98" s="457"/>
      <c r="T98" s="457"/>
      <c r="U98" s="457"/>
      <c r="V98" s="457"/>
      <c r="W98" s="457"/>
      <c r="X98" s="457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8"/>
      <c r="AK98" s="85"/>
    </row>
    <row r="99" spans="1:37" ht="15" customHeight="1">
      <c r="A99" s="459"/>
      <c r="B99" s="460"/>
      <c r="C99" s="460"/>
      <c r="D99" s="460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0"/>
      <c r="AD99" s="460"/>
      <c r="AE99" s="460"/>
      <c r="AF99" s="460"/>
      <c r="AG99" s="460"/>
      <c r="AH99" s="460"/>
      <c r="AI99" s="460"/>
      <c r="AJ99" s="461"/>
      <c r="AK99" s="85"/>
    </row>
    <row r="100" spans="1:37" ht="5.0999999999999996" customHeight="1">
      <c r="A100" s="288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0"/>
      <c r="AK100" s="85"/>
    </row>
    <row r="101" spans="1:37" ht="15" customHeight="1">
      <c r="A101" s="672" t="s">
        <v>340</v>
      </c>
      <c r="B101" s="673"/>
      <c r="C101" s="673"/>
      <c r="D101" s="673"/>
      <c r="E101" s="673"/>
      <c r="F101" s="673"/>
      <c r="G101" s="673"/>
      <c r="H101" s="673"/>
      <c r="I101" s="673"/>
      <c r="J101" s="673"/>
      <c r="K101" s="673"/>
      <c r="L101" s="673"/>
      <c r="M101" s="673"/>
      <c r="N101" s="673"/>
      <c r="O101" s="673"/>
      <c r="P101" s="673"/>
      <c r="Q101" s="673"/>
      <c r="R101" s="673"/>
      <c r="S101" s="673"/>
      <c r="T101" s="673"/>
      <c r="U101" s="673"/>
      <c r="V101" s="673"/>
      <c r="W101" s="673"/>
      <c r="X101" s="673"/>
      <c r="Y101" s="673"/>
      <c r="Z101" s="673"/>
      <c r="AA101" s="673"/>
      <c r="AB101" s="673"/>
      <c r="AC101" s="511" t="s">
        <v>67</v>
      </c>
      <c r="AD101" s="435"/>
      <c r="AE101" s="256"/>
      <c r="AF101" s="276"/>
      <c r="AG101" s="511" t="s">
        <v>90</v>
      </c>
      <c r="AH101" s="435"/>
      <c r="AI101" s="308" t="str">
        <f>IF(AE101="x","","x")</f>
        <v>x</v>
      </c>
      <c r="AJ101" s="280"/>
      <c r="AK101" s="85"/>
    </row>
    <row r="102" spans="1:37" ht="5.0999999999999996" customHeight="1">
      <c r="A102" s="265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86"/>
      <c r="AD102" s="86"/>
      <c r="AE102" s="263"/>
      <c r="AF102" s="287"/>
      <c r="AG102" s="86"/>
      <c r="AH102" s="86"/>
      <c r="AI102" s="263"/>
      <c r="AJ102" s="280"/>
      <c r="AK102" s="85"/>
    </row>
    <row r="103" spans="1:37" ht="15" customHeight="1">
      <c r="A103" s="509" t="s">
        <v>221</v>
      </c>
      <c r="B103" s="510"/>
      <c r="C103" s="510"/>
      <c r="D103" s="510"/>
      <c r="E103" s="510"/>
      <c r="F103" s="510"/>
      <c r="G103" s="510"/>
      <c r="H103" s="510"/>
      <c r="I103" s="510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10"/>
      <c r="V103" s="510"/>
      <c r="W103" s="510"/>
      <c r="X103" s="264"/>
      <c r="Y103" s="264"/>
      <c r="Z103" s="670"/>
      <c r="AA103" s="671"/>
      <c r="AB103" s="264"/>
      <c r="AC103" s="86"/>
      <c r="AD103" s="86"/>
      <c r="AE103" s="712"/>
      <c r="AF103" s="510"/>
      <c r="AG103" s="86"/>
      <c r="AH103" s="86"/>
      <c r="AI103" s="263"/>
      <c r="AJ103" s="280"/>
      <c r="AK103" s="85"/>
    </row>
    <row r="104" spans="1:37" ht="5.0999999999999996" customHeight="1">
      <c r="A104" s="288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0"/>
      <c r="AK104" s="85"/>
    </row>
    <row r="105" spans="1:37" ht="15" customHeight="1">
      <c r="A105" s="709" t="s">
        <v>222</v>
      </c>
      <c r="B105" s="710"/>
      <c r="C105" s="710"/>
      <c r="D105" s="710"/>
      <c r="E105" s="710"/>
      <c r="F105" s="710"/>
      <c r="G105" s="710"/>
      <c r="H105" s="710"/>
      <c r="I105" s="710"/>
      <c r="J105" s="710"/>
      <c r="K105" s="710"/>
      <c r="L105" s="710"/>
      <c r="M105" s="710"/>
      <c r="N105" s="710"/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10"/>
      <c r="Z105" s="710"/>
      <c r="AA105" s="710"/>
      <c r="AB105" s="710"/>
      <c r="AC105" s="710"/>
      <c r="AD105" s="710"/>
      <c r="AE105" s="710"/>
      <c r="AF105" s="710"/>
      <c r="AG105" s="710"/>
      <c r="AH105" s="710"/>
      <c r="AI105" s="710"/>
      <c r="AJ105" s="711"/>
      <c r="AK105" s="85"/>
    </row>
    <row r="106" spans="1:37" ht="80.099999999999994" customHeight="1">
      <c r="A106" s="456"/>
      <c r="B106" s="457"/>
      <c r="C106" s="457"/>
      <c r="D106" s="457"/>
      <c r="E106" s="457"/>
      <c r="F106" s="457"/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7"/>
      <c r="R106" s="457"/>
      <c r="S106" s="457"/>
      <c r="T106" s="457"/>
      <c r="U106" s="457"/>
      <c r="V106" s="457"/>
      <c r="W106" s="457"/>
      <c r="X106" s="457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8"/>
      <c r="AK106" s="85"/>
    </row>
    <row r="107" spans="1:37" ht="15" customHeight="1">
      <c r="A107" s="459"/>
      <c r="B107" s="460"/>
      <c r="C107" s="460"/>
      <c r="D107" s="460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0"/>
      <c r="T107" s="460"/>
      <c r="U107" s="460"/>
      <c r="V107" s="460"/>
      <c r="W107" s="460"/>
      <c r="X107" s="460"/>
      <c r="Y107" s="460"/>
      <c r="Z107" s="460"/>
      <c r="AA107" s="460"/>
      <c r="AB107" s="460"/>
      <c r="AC107" s="460"/>
      <c r="AD107" s="460"/>
      <c r="AE107" s="460"/>
      <c r="AF107" s="460"/>
      <c r="AG107" s="460"/>
      <c r="AH107" s="460"/>
      <c r="AI107" s="460"/>
      <c r="AJ107" s="461"/>
      <c r="AK107" s="85"/>
    </row>
    <row r="108" spans="1:37" ht="17.25" customHeight="1">
      <c r="A108" s="677" t="s">
        <v>158</v>
      </c>
      <c r="B108" s="678"/>
      <c r="C108" s="678"/>
      <c r="D108" s="678"/>
      <c r="E108" s="678"/>
      <c r="F108" s="678"/>
      <c r="G108" s="678"/>
      <c r="H108" s="678"/>
      <c r="I108" s="678"/>
      <c r="J108" s="678"/>
      <c r="K108" s="678"/>
      <c r="L108" s="678"/>
      <c r="M108" s="678"/>
      <c r="N108" s="678"/>
      <c r="O108" s="678"/>
      <c r="P108" s="678"/>
      <c r="Q108" s="678"/>
      <c r="R108" s="678"/>
      <c r="S108" s="678"/>
      <c r="T108" s="678"/>
      <c r="U108" s="678"/>
      <c r="V108" s="678"/>
      <c r="W108" s="678"/>
      <c r="X108" s="678"/>
      <c r="Y108" s="678"/>
      <c r="Z108" s="678"/>
      <c r="AA108" s="678"/>
      <c r="AB108" s="678"/>
      <c r="AC108" s="678"/>
      <c r="AD108" s="678"/>
      <c r="AE108" s="678"/>
      <c r="AF108" s="678"/>
      <c r="AG108" s="678"/>
      <c r="AH108" s="678"/>
      <c r="AI108" s="678"/>
      <c r="AJ108" s="679"/>
      <c r="AK108" s="8"/>
    </row>
    <row r="109" spans="1:37" ht="80.099999999999994" customHeight="1">
      <c r="A109" s="695"/>
      <c r="B109" s="696"/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6"/>
      <c r="AF109" s="696"/>
      <c r="AG109" s="696"/>
      <c r="AH109" s="696"/>
      <c r="AI109" s="696"/>
      <c r="AJ109" s="697"/>
      <c r="AK109" s="87"/>
    </row>
    <row r="110" spans="1:37" ht="15" customHeight="1">
      <c r="A110" s="698"/>
      <c r="B110" s="699"/>
      <c r="C110" s="699"/>
      <c r="D110" s="699"/>
      <c r="E110" s="699"/>
      <c r="F110" s="699"/>
      <c r="G110" s="699"/>
      <c r="H110" s="699"/>
      <c r="I110" s="699"/>
      <c r="J110" s="699"/>
      <c r="K110" s="699"/>
      <c r="L110" s="699"/>
      <c r="M110" s="699"/>
      <c r="N110" s="699"/>
      <c r="O110" s="699"/>
      <c r="P110" s="699"/>
      <c r="Q110" s="699"/>
      <c r="R110" s="699"/>
      <c r="S110" s="699"/>
      <c r="T110" s="699"/>
      <c r="U110" s="699"/>
      <c r="V110" s="699"/>
      <c r="W110" s="699"/>
      <c r="X110" s="699"/>
      <c r="Y110" s="699"/>
      <c r="Z110" s="699"/>
      <c r="AA110" s="699"/>
      <c r="AB110" s="699"/>
      <c r="AC110" s="699"/>
      <c r="AD110" s="699"/>
      <c r="AE110" s="699"/>
      <c r="AF110" s="699"/>
      <c r="AG110" s="699"/>
      <c r="AH110" s="699"/>
      <c r="AI110" s="699"/>
      <c r="AJ110" s="700"/>
      <c r="AK110" s="87"/>
    </row>
    <row r="111" spans="1:37" ht="18.75" customHeight="1">
      <c r="A111" s="681" t="s">
        <v>159</v>
      </c>
      <c r="B111" s="682"/>
      <c r="C111" s="682"/>
      <c r="D111" s="682"/>
      <c r="E111" s="682"/>
      <c r="F111" s="682"/>
      <c r="G111" s="682"/>
      <c r="H111" s="682"/>
      <c r="I111" s="682"/>
      <c r="J111" s="682"/>
      <c r="K111" s="682"/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2"/>
      <c r="X111" s="682"/>
      <c r="Y111" s="682"/>
      <c r="Z111" s="682"/>
      <c r="AA111" s="682"/>
      <c r="AB111" s="682"/>
      <c r="AC111" s="682"/>
      <c r="AD111" s="682"/>
      <c r="AE111" s="682"/>
      <c r="AF111" s="682"/>
      <c r="AG111" s="682"/>
      <c r="AH111" s="682"/>
      <c r="AI111" s="682"/>
      <c r="AJ111" s="679"/>
      <c r="AK111" s="87"/>
    </row>
    <row r="112" spans="1:37" ht="80.099999999999994" customHeight="1">
      <c r="A112" s="450"/>
      <c r="B112" s="451"/>
      <c r="C112" s="451"/>
      <c r="D112" s="451"/>
      <c r="E112" s="451"/>
      <c r="F112" s="451"/>
      <c r="G112" s="451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2"/>
    </row>
    <row r="113" spans="1:36" s="428" customFormat="1" ht="15" customHeight="1">
      <c r="A113" s="453"/>
      <c r="B113" s="454"/>
      <c r="C113" s="454"/>
      <c r="D113" s="454"/>
      <c r="E113" s="454"/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  <c r="AF113" s="454"/>
      <c r="AG113" s="454"/>
      <c r="AH113" s="454"/>
      <c r="AI113" s="454"/>
      <c r="AJ113" s="455"/>
    </row>
    <row r="114" spans="1:36" ht="5.0999999999999996" customHeight="1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348"/>
    </row>
    <row r="115" spans="1:36" ht="15.75" customHeight="1">
      <c r="A115" s="680" t="s">
        <v>124</v>
      </c>
      <c r="B115" s="617"/>
      <c r="C115" s="617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8"/>
    </row>
    <row r="116" spans="1:36" ht="6" customHeight="1">
      <c r="A116" s="474" t="s">
        <v>125</v>
      </c>
      <c r="B116" s="475"/>
      <c r="C116" s="462" t="s">
        <v>55</v>
      </c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3"/>
      <c r="O116" s="463"/>
      <c r="P116" s="463"/>
      <c r="Q116" s="463"/>
      <c r="R116" s="463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63"/>
      <c r="AE116" s="463"/>
      <c r="AF116" s="463"/>
      <c r="AG116" s="88"/>
      <c r="AH116" s="94"/>
      <c r="AI116" s="511"/>
      <c r="AJ116" s="666"/>
    </row>
    <row r="117" spans="1:36" ht="15" customHeight="1">
      <c r="A117" s="434"/>
      <c r="B117" s="435"/>
      <c r="C117" s="464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465"/>
      <c r="AE117" s="465"/>
      <c r="AF117" s="465"/>
      <c r="AG117" s="287"/>
      <c r="AH117" s="307"/>
      <c r="AI117" s="434" t="s">
        <v>67</v>
      </c>
      <c r="AJ117" s="666"/>
    </row>
    <row r="118" spans="1:36" ht="6" customHeight="1">
      <c r="A118" s="476"/>
      <c r="B118" s="477"/>
      <c r="C118" s="466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  <c r="Y118" s="467"/>
      <c r="Z118" s="467"/>
      <c r="AA118" s="467"/>
      <c r="AB118" s="467"/>
      <c r="AC118" s="467"/>
      <c r="AD118" s="467"/>
      <c r="AE118" s="467"/>
      <c r="AF118" s="467"/>
      <c r="AG118" s="349"/>
      <c r="AH118" s="350"/>
      <c r="AI118" s="285"/>
      <c r="AJ118" s="286"/>
    </row>
    <row r="119" spans="1:36" ht="12.75" customHeight="1">
      <c r="A119" s="478" t="s">
        <v>126</v>
      </c>
      <c r="B119" s="479"/>
      <c r="C119" s="468" t="s">
        <v>361</v>
      </c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  <c r="T119" s="469"/>
      <c r="U119" s="469"/>
      <c r="V119" s="469"/>
      <c r="W119" s="469"/>
      <c r="X119" s="469"/>
      <c r="Y119" s="469"/>
      <c r="Z119" s="469"/>
      <c r="AA119" s="469"/>
      <c r="AB119" s="469"/>
      <c r="AC119" s="469"/>
      <c r="AD119" s="469"/>
      <c r="AE119" s="469"/>
      <c r="AF119" s="469"/>
      <c r="AG119" s="89"/>
      <c r="AH119" s="90"/>
      <c r="AI119" s="270"/>
      <c r="AJ119" s="297"/>
    </row>
    <row r="120" spans="1:36" ht="15.6" customHeight="1">
      <c r="A120" s="480"/>
      <c r="B120" s="481"/>
      <c r="C120" s="470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  <c r="Y120" s="471"/>
      <c r="Z120" s="471"/>
      <c r="AA120" s="471"/>
      <c r="AB120" s="471"/>
      <c r="AC120" s="471"/>
      <c r="AD120" s="471"/>
      <c r="AE120" s="471"/>
      <c r="AF120" s="471"/>
      <c r="AG120" s="88"/>
      <c r="AH120" s="307"/>
      <c r="AI120" s="434" t="s">
        <v>67</v>
      </c>
      <c r="AJ120" s="435"/>
    </row>
    <row r="121" spans="1:36" ht="12.75" customHeight="1">
      <c r="A121" s="482"/>
      <c r="B121" s="483"/>
      <c r="C121" s="472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73"/>
      <c r="AD121" s="473"/>
      <c r="AE121" s="473"/>
      <c r="AF121" s="473"/>
      <c r="AG121" s="276"/>
      <c r="AH121" s="276"/>
      <c r="AI121" s="268"/>
      <c r="AJ121" s="269"/>
    </row>
    <row r="122" spans="1:36" ht="6" customHeight="1">
      <c r="A122" s="478" t="s">
        <v>127</v>
      </c>
      <c r="B122" s="479"/>
      <c r="C122" s="462" t="s">
        <v>47</v>
      </c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463"/>
      <c r="U122" s="463"/>
      <c r="V122" s="463"/>
      <c r="W122" s="463"/>
      <c r="X122" s="463"/>
      <c r="Y122" s="463"/>
      <c r="Z122" s="463"/>
      <c r="AA122" s="463"/>
      <c r="AB122" s="463"/>
      <c r="AC122" s="463"/>
      <c r="AD122" s="463"/>
      <c r="AE122" s="463"/>
      <c r="AF122" s="463"/>
      <c r="AG122" s="34"/>
      <c r="AH122" s="90"/>
      <c r="AI122" s="270"/>
      <c r="AJ122" s="297"/>
    </row>
    <row r="123" spans="1:36" ht="15.6" customHeight="1">
      <c r="A123" s="480"/>
      <c r="B123" s="481"/>
      <c r="C123" s="464"/>
      <c r="D123" s="465"/>
      <c r="E123" s="465"/>
      <c r="F123" s="465"/>
      <c r="G123" s="465"/>
      <c r="H123" s="465"/>
      <c r="I123" s="465"/>
      <c r="J123" s="465"/>
      <c r="K123" s="465"/>
      <c r="L123" s="465"/>
      <c r="M123" s="465"/>
      <c r="N123" s="465"/>
      <c r="O123" s="465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  <c r="AB123" s="465"/>
      <c r="AC123" s="465"/>
      <c r="AD123" s="465"/>
      <c r="AE123" s="465"/>
      <c r="AF123" s="465"/>
      <c r="AG123" s="88"/>
      <c r="AH123" s="307"/>
      <c r="AI123" s="434" t="s">
        <v>67</v>
      </c>
      <c r="AJ123" s="435"/>
    </row>
    <row r="124" spans="1:36" ht="6" customHeight="1">
      <c r="A124" s="482"/>
      <c r="B124" s="483"/>
      <c r="C124" s="466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  <c r="R124" s="467"/>
      <c r="S124" s="467"/>
      <c r="T124" s="467"/>
      <c r="U124" s="467"/>
      <c r="V124" s="467"/>
      <c r="W124" s="467"/>
      <c r="X124" s="467"/>
      <c r="Y124" s="467"/>
      <c r="Z124" s="467"/>
      <c r="AA124" s="467"/>
      <c r="AB124" s="467"/>
      <c r="AC124" s="467"/>
      <c r="AD124" s="467"/>
      <c r="AE124" s="467"/>
      <c r="AF124" s="467"/>
      <c r="AG124" s="181"/>
      <c r="AH124" s="91"/>
      <c r="AI124" s="272"/>
      <c r="AJ124" s="298"/>
    </row>
    <row r="125" spans="1:36" ht="6" customHeight="1">
      <c r="A125" s="478"/>
      <c r="B125" s="479"/>
      <c r="C125" s="462" t="s">
        <v>362</v>
      </c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34"/>
      <c r="AH125" s="90"/>
      <c r="AI125" s="270"/>
      <c r="AJ125" s="297"/>
    </row>
    <row r="126" spans="1:36" ht="15" customHeight="1">
      <c r="A126" s="480"/>
      <c r="B126" s="481"/>
      <c r="C126" s="464"/>
      <c r="D126" s="465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  <c r="AA126" s="465"/>
      <c r="AB126" s="465"/>
      <c r="AC126" s="465"/>
      <c r="AD126" s="465"/>
      <c r="AE126" s="465"/>
      <c r="AF126" s="465"/>
      <c r="AG126" s="88"/>
      <c r="AH126" s="307"/>
      <c r="AI126" s="434" t="s">
        <v>67</v>
      </c>
      <c r="AJ126" s="435"/>
    </row>
    <row r="127" spans="1:36" ht="6" customHeight="1">
      <c r="A127" s="482"/>
      <c r="B127" s="483"/>
      <c r="C127" s="466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  <c r="R127" s="467"/>
      <c r="S127" s="467"/>
      <c r="T127" s="467"/>
      <c r="U127" s="467"/>
      <c r="V127" s="467"/>
      <c r="W127" s="467"/>
      <c r="X127" s="467"/>
      <c r="Y127" s="467"/>
      <c r="Z127" s="467"/>
      <c r="AA127" s="467"/>
      <c r="AB127" s="467"/>
      <c r="AC127" s="467"/>
      <c r="AD127" s="467"/>
      <c r="AE127" s="467"/>
      <c r="AF127" s="467"/>
      <c r="AG127" s="181"/>
      <c r="AH127" s="91"/>
      <c r="AI127" s="272"/>
      <c r="AJ127" s="298"/>
    </row>
    <row r="128" spans="1:36" ht="6.75" customHeight="1">
      <c r="A128" s="478" t="s">
        <v>128</v>
      </c>
      <c r="B128" s="479"/>
      <c r="C128" s="468" t="s">
        <v>249</v>
      </c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  <c r="O128" s="469"/>
      <c r="P128" s="469"/>
      <c r="Q128" s="469"/>
      <c r="R128" s="469"/>
      <c r="S128" s="469"/>
      <c r="T128" s="469"/>
      <c r="U128" s="469"/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69"/>
      <c r="AF128" s="469"/>
      <c r="AG128" s="34"/>
      <c r="AH128" s="90"/>
      <c r="AI128" s="270"/>
      <c r="AJ128" s="297"/>
    </row>
    <row r="129" spans="1:36" ht="15.6" customHeight="1">
      <c r="A129" s="480"/>
      <c r="B129" s="481"/>
      <c r="C129" s="470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Q129" s="471"/>
      <c r="R129" s="471"/>
      <c r="S129" s="471"/>
      <c r="T129" s="471"/>
      <c r="U129" s="471"/>
      <c r="V129" s="471"/>
      <c r="W129" s="471"/>
      <c r="X129" s="471"/>
      <c r="Y129" s="471"/>
      <c r="Z129" s="471"/>
      <c r="AA129" s="471"/>
      <c r="AB129" s="471"/>
      <c r="AC129" s="471"/>
      <c r="AD129" s="471"/>
      <c r="AE129" s="471"/>
      <c r="AF129" s="471"/>
      <c r="AG129" s="88"/>
      <c r="AH129" s="307"/>
      <c r="AI129" s="434" t="s">
        <v>67</v>
      </c>
      <c r="AJ129" s="435"/>
    </row>
    <row r="130" spans="1:36" ht="6.75" customHeight="1">
      <c r="A130" s="482"/>
      <c r="B130" s="483"/>
      <c r="C130" s="472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  <c r="P130" s="473"/>
      <c r="Q130" s="473"/>
      <c r="R130" s="473"/>
      <c r="S130" s="473"/>
      <c r="T130" s="473"/>
      <c r="U130" s="473"/>
      <c r="V130" s="473"/>
      <c r="W130" s="473"/>
      <c r="X130" s="473"/>
      <c r="Y130" s="473"/>
      <c r="Z130" s="473"/>
      <c r="AA130" s="473"/>
      <c r="AB130" s="473"/>
      <c r="AC130" s="473"/>
      <c r="AD130" s="473"/>
      <c r="AE130" s="473"/>
      <c r="AF130" s="473"/>
      <c r="AG130" s="302"/>
      <c r="AH130" s="91"/>
      <c r="AI130" s="272"/>
      <c r="AJ130" s="298"/>
    </row>
    <row r="131" spans="1:36" ht="6" customHeight="1">
      <c r="A131" s="484"/>
      <c r="B131" s="485"/>
      <c r="C131" s="468" t="s">
        <v>363</v>
      </c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  <c r="T131" s="469"/>
      <c r="U131" s="469"/>
      <c r="V131" s="469"/>
      <c r="W131" s="469"/>
      <c r="X131" s="469"/>
      <c r="Y131" s="469"/>
      <c r="Z131" s="469"/>
      <c r="AA131" s="469"/>
      <c r="AB131" s="469"/>
      <c r="AC131" s="469"/>
      <c r="AD131" s="469"/>
      <c r="AE131" s="469"/>
      <c r="AF131" s="469"/>
      <c r="AG131" s="179"/>
      <c r="AH131" s="90"/>
      <c r="AI131" s="270"/>
      <c r="AJ131" s="297"/>
    </row>
    <row r="132" spans="1:36" ht="15.6" customHeight="1">
      <c r="A132" s="486"/>
      <c r="B132" s="487"/>
      <c r="C132" s="470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Q132" s="471"/>
      <c r="R132" s="471"/>
      <c r="S132" s="471"/>
      <c r="T132" s="471"/>
      <c r="U132" s="471"/>
      <c r="V132" s="471"/>
      <c r="W132" s="471"/>
      <c r="X132" s="471"/>
      <c r="Y132" s="471"/>
      <c r="Z132" s="471"/>
      <c r="AA132" s="471"/>
      <c r="AB132" s="471"/>
      <c r="AC132" s="471"/>
      <c r="AD132" s="471"/>
      <c r="AE132" s="471"/>
      <c r="AF132" s="471"/>
      <c r="AG132" s="88"/>
      <c r="AH132" s="307"/>
      <c r="AI132" s="434" t="s">
        <v>67</v>
      </c>
      <c r="AJ132" s="435"/>
    </row>
    <row r="133" spans="1:36" ht="6" customHeight="1">
      <c r="A133" s="488"/>
      <c r="B133" s="489"/>
      <c r="C133" s="472"/>
      <c r="D133" s="473"/>
      <c r="E133" s="473"/>
      <c r="F133" s="473"/>
      <c r="G133" s="473"/>
      <c r="H133" s="473"/>
      <c r="I133" s="473"/>
      <c r="J133" s="473"/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3"/>
      <c r="AA133" s="473"/>
      <c r="AB133" s="473"/>
      <c r="AC133" s="473"/>
      <c r="AD133" s="473"/>
      <c r="AE133" s="473"/>
      <c r="AF133" s="473"/>
      <c r="AG133" s="302"/>
      <c r="AH133" s="91"/>
      <c r="AI133" s="268"/>
      <c r="AJ133" s="269"/>
    </row>
    <row r="134" spans="1:36" ht="6" customHeight="1">
      <c r="A134" s="478" t="s">
        <v>129</v>
      </c>
      <c r="B134" s="479"/>
      <c r="C134" s="462" t="s">
        <v>56</v>
      </c>
      <c r="D134" s="463"/>
      <c r="E134" s="463"/>
      <c r="F134" s="463"/>
      <c r="G134" s="463"/>
      <c r="H134" s="463"/>
      <c r="I134" s="463"/>
      <c r="J134" s="463"/>
      <c r="K134" s="463"/>
      <c r="L134" s="463"/>
      <c r="M134" s="463"/>
      <c r="N134" s="463"/>
      <c r="O134" s="463"/>
      <c r="P134" s="463"/>
      <c r="Q134" s="463"/>
      <c r="R134" s="463"/>
      <c r="S134" s="463"/>
      <c r="T134" s="463"/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63"/>
      <c r="AE134" s="463"/>
      <c r="AF134" s="463"/>
      <c r="AG134" s="283"/>
      <c r="AH134" s="92"/>
      <c r="AI134" s="273"/>
      <c r="AJ134" s="295"/>
    </row>
    <row r="135" spans="1:36" ht="15.6" customHeight="1">
      <c r="A135" s="480"/>
      <c r="B135" s="481"/>
      <c r="C135" s="464"/>
      <c r="D135" s="465"/>
      <c r="E135" s="465"/>
      <c r="F135" s="465"/>
      <c r="G135" s="465"/>
      <c r="H135" s="465"/>
      <c r="I135" s="465"/>
      <c r="J135" s="465"/>
      <c r="K135" s="465"/>
      <c r="L135" s="465"/>
      <c r="M135" s="465"/>
      <c r="N135" s="465"/>
      <c r="O135" s="465"/>
      <c r="P135" s="465"/>
      <c r="Q135" s="465"/>
      <c r="R135" s="465"/>
      <c r="S135" s="465"/>
      <c r="T135" s="465"/>
      <c r="U135" s="465"/>
      <c r="V135" s="465"/>
      <c r="W135" s="465"/>
      <c r="X135" s="465"/>
      <c r="Y135" s="465"/>
      <c r="Z135" s="465"/>
      <c r="AA135" s="465"/>
      <c r="AB135" s="465"/>
      <c r="AC135" s="465"/>
      <c r="AD135" s="465"/>
      <c r="AE135" s="465"/>
      <c r="AF135" s="465"/>
      <c r="AG135" s="88"/>
      <c r="AH135" s="307"/>
      <c r="AI135" s="434" t="s">
        <v>67</v>
      </c>
      <c r="AJ135" s="435"/>
    </row>
    <row r="136" spans="1:36" ht="6" customHeight="1">
      <c r="A136" s="482"/>
      <c r="B136" s="483"/>
      <c r="C136" s="466"/>
      <c r="D136" s="467"/>
      <c r="E136" s="467"/>
      <c r="F136" s="467"/>
      <c r="G136" s="467"/>
      <c r="H136" s="467"/>
      <c r="I136" s="467"/>
      <c r="J136" s="467"/>
      <c r="K136" s="467"/>
      <c r="L136" s="467"/>
      <c r="M136" s="467"/>
      <c r="N136" s="467"/>
      <c r="O136" s="467"/>
      <c r="P136" s="467"/>
      <c r="Q136" s="467"/>
      <c r="R136" s="467"/>
      <c r="S136" s="467"/>
      <c r="T136" s="467"/>
      <c r="U136" s="467"/>
      <c r="V136" s="467"/>
      <c r="W136" s="467"/>
      <c r="X136" s="467"/>
      <c r="Y136" s="467"/>
      <c r="Z136" s="467"/>
      <c r="AA136" s="467"/>
      <c r="AB136" s="467"/>
      <c r="AC136" s="467"/>
      <c r="AD136" s="467"/>
      <c r="AE136" s="467"/>
      <c r="AF136" s="467"/>
      <c r="AG136" s="176"/>
      <c r="AH136" s="93"/>
      <c r="AI136" s="303"/>
      <c r="AJ136" s="296"/>
    </row>
    <row r="137" spans="1:36" ht="12.75" customHeight="1">
      <c r="A137" s="490" t="s">
        <v>130</v>
      </c>
      <c r="B137" s="491"/>
      <c r="C137" s="468" t="s">
        <v>70</v>
      </c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  <c r="T137" s="469"/>
      <c r="U137" s="469"/>
      <c r="V137" s="469"/>
      <c r="W137" s="469"/>
      <c r="X137" s="469"/>
      <c r="Y137" s="469"/>
      <c r="Z137" s="469"/>
      <c r="AA137" s="469"/>
      <c r="AB137" s="469"/>
      <c r="AC137" s="469"/>
      <c r="AD137" s="469"/>
      <c r="AE137" s="469"/>
      <c r="AF137" s="469"/>
      <c r="AG137" s="34"/>
      <c r="AH137" s="90"/>
      <c r="AI137" s="273"/>
      <c r="AJ137" s="295"/>
    </row>
    <row r="138" spans="1:36" ht="15.6" customHeight="1">
      <c r="A138" s="492"/>
      <c r="B138" s="493"/>
      <c r="C138" s="470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Q138" s="471"/>
      <c r="R138" s="471"/>
      <c r="S138" s="471"/>
      <c r="T138" s="471"/>
      <c r="U138" s="471"/>
      <c r="V138" s="471"/>
      <c r="W138" s="471"/>
      <c r="X138" s="471"/>
      <c r="Y138" s="471"/>
      <c r="Z138" s="471"/>
      <c r="AA138" s="471"/>
      <c r="AB138" s="471"/>
      <c r="AC138" s="471"/>
      <c r="AD138" s="471"/>
      <c r="AE138" s="471"/>
      <c r="AF138" s="471"/>
      <c r="AG138" s="88"/>
      <c r="AH138" s="307"/>
      <c r="AI138" s="434" t="s">
        <v>67</v>
      </c>
      <c r="AJ138" s="435"/>
    </row>
    <row r="139" spans="1:36" ht="13.5" customHeight="1">
      <c r="A139" s="494"/>
      <c r="B139" s="495"/>
      <c r="C139" s="472"/>
      <c r="D139" s="473"/>
      <c r="E139" s="473"/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  <c r="P139" s="473"/>
      <c r="Q139" s="473"/>
      <c r="R139" s="473"/>
      <c r="S139" s="473"/>
      <c r="T139" s="473"/>
      <c r="U139" s="473"/>
      <c r="V139" s="473"/>
      <c r="W139" s="473"/>
      <c r="X139" s="473"/>
      <c r="Y139" s="473"/>
      <c r="Z139" s="473"/>
      <c r="AA139" s="473"/>
      <c r="AB139" s="473"/>
      <c r="AC139" s="473"/>
      <c r="AD139" s="473"/>
      <c r="AE139" s="473"/>
      <c r="AF139" s="473"/>
      <c r="AG139" s="302"/>
      <c r="AH139" s="302"/>
      <c r="AI139" s="268"/>
      <c r="AJ139" s="269"/>
    </row>
    <row r="140" spans="1:36" ht="4.5" customHeight="1">
      <c r="A140" s="490" t="s">
        <v>131</v>
      </c>
      <c r="B140" s="491"/>
      <c r="C140" s="468" t="s">
        <v>98</v>
      </c>
      <c r="D140" s="469"/>
      <c r="E140" s="469"/>
      <c r="F140" s="469"/>
      <c r="G140" s="469"/>
      <c r="H140" s="469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469"/>
      <c r="U140" s="469"/>
      <c r="V140" s="469"/>
      <c r="W140" s="469"/>
      <c r="X140" s="469"/>
      <c r="Y140" s="469"/>
      <c r="Z140" s="469"/>
      <c r="AA140" s="469"/>
      <c r="AB140" s="469"/>
      <c r="AC140" s="469"/>
      <c r="AD140" s="469"/>
      <c r="AE140" s="469"/>
      <c r="AF140" s="469"/>
      <c r="AG140" s="34"/>
      <c r="AH140" s="90"/>
      <c r="AI140" s="273"/>
      <c r="AJ140" s="295"/>
    </row>
    <row r="141" spans="1:36" ht="15.6" customHeight="1">
      <c r="A141" s="492"/>
      <c r="B141" s="493"/>
      <c r="C141" s="470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Q141" s="471"/>
      <c r="R141" s="471"/>
      <c r="S141" s="471"/>
      <c r="T141" s="471"/>
      <c r="U141" s="471"/>
      <c r="V141" s="471"/>
      <c r="W141" s="471"/>
      <c r="X141" s="471"/>
      <c r="Y141" s="471"/>
      <c r="Z141" s="471"/>
      <c r="AA141" s="471"/>
      <c r="AB141" s="471"/>
      <c r="AC141" s="471"/>
      <c r="AD141" s="471"/>
      <c r="AE141" s="471"/>
      <c r="AF141" s="471"/>
      <c r="AG141" s="88"/>
      <c r="AH141" s="307"/>
      <c r="AI141" s="434" t="s">
        <v>67</v>
      </c>
      <c r="AJ141" s="435"/>
    </row>
    <row r="142" spans="1:36" ht="9" customHeight="1">
      <c r="A142" s="494"/>
      <c r="B142" s="495"/>
      <c r="C142" s="472"/>
      <c r="D142" s="473"/>
      <c r="E142" s="473"/>
      <c r="F142" s="473"/>
      <c r="G142" s="473"/>
      <c r="H142" s="473"/>
      <c r="I142" s="473"/>
      <c r="J142" s="473"/>
      <c r="K142" s="473"/>
      <c r="L142" s="473"/>
      <c r="M142" s="473"/>
      <c r="N142" s="473"/>
      <c r="O142" s="473"/>
      <c r="P142" s="473"/>
      <c r="Q142" s="473"/>
      <c r="R142" s="473"/>
      <c r="S142" s="473"/>
      <c r="T142" s="473"/>
      <c r="U142" s="473"/>
      <c r="V142" s="473"/>
      <c r="W142" s="473"/>
      <c r="X142" s="473"/>
      <c r="Y142" s="473"/>
      <c r="Z142" s="473"/>
      <c r="AA142" s="473"/>
      <c r="AB142" s="473"/>
      <c r="AC142" s="473"/>
      <c r="AD142" s="473"/>
      <c r="AE142" s="473"/>
      <c r="AF142" s="473"/>
      <c r="AG142" s="302"/>
      <c r="AH142" s="302"/>
      <c r="AI142" s="268"/>
      <c r="AJ142" s="269"/>
    </row>
    <row r="143" spans="1:36" ht="4.5" customHeight="1">
      <c r="A143" s="478" t="s">
        <v>132</v>
      </c>
      <c r="B143" s="479"/>
      <c r="C143" s="462" t="s">
        <v>110</v>
      </c>
      <c r="D143" s="463"/>
      <c r="E143" s="463"/>
      <c r="F143" s="463"/>
      <c r="G143" s="463"/>
      <c r="H143" s="463"/>
      <c r="I143" s="463"/>
      <c r="J143" s="463"/>
      <c r="K143" s="463"/>
      <c r="L143" s="463"/>
      <c r="M143" s="463"/>
      <c r="N143" s="463"/>
      <c r="O143" s="463"/>
      <c r="P143" s="463"/>
      <c r="Q143" s="463"/>
      <c r="R143" s="463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63"/>
      <c r="AE143" s="463"/>
      <c r="AF143" s="463"/>
      <c r="AG143" s="34"/>
      <c r="AH143" s="90"/>
      <c r="AI143" s="273"/>
      <c r="AJ143" s="295"/>
    </row>
    <row r="144" spans="1:36" ht="15" customHeight="1">
      <c r="A144" s="480"/>
      <c r="B144" s="481"/>
      <c r="C144" s="464"/>
      <c r="D144" s="465"/>
      <c r="E144" s="465"/>
      <c r="F144" s="465"/>
      <c r="G144" s="465"/>
      <c r="H144" s="465"/>
      <c r="I144" s="465"/>
      <c r="J144" s="465"/>
      <c r="K144" s="465"/>
      <c r="L144" s="465"/>
      <c r="M144" s="465"/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  <c r="AA144" s="465"/>
      <c r="AB144" s="465"/>
      <c r="AC144" s="465"/>
      <c r="AD144" s="465"/>
      <c r="AE144" s="465"/>
      <c r="AF144" s="465"/>
      <c r="AG144" s="88"/>
      <c r="AH144" s="307"/>
      <c r="AI144" s="434" t="s">
        <v>67</v>
      </c>
      <c r="AJ144" s="435"/>
    </row>
    <row r="145" spans="1:36" ht="3.75" customHeight="1">
      <c r="A145" s="482"/>
      <c r="B145" s="483"/>
      <c r="C145" s="466"/>
      <c r="D145" s="467"/>
      <c r="E145" s="467"/>
      <c r="F145" s="467"/>
      <c r="G145" s="467"/>
      <c r="H145" s="467"/>
      <c r="I145" s="467"/>
      <c r="J145" s="467"/>
      <c r="K145" s="467"/>
      <c r="L145" s="467"/>
      <c r="M145" s="467"/>
      <c r="N145" s="467"/>
      <c r="O145" s="467"/>
      <c r="P145" s="467"/>
      <c r="Q145" s="467"/>
      <c r="R145" s="467"/>
      <c r="S145" s="467"/>
      <c r="T145" s="467"/>
      <c r="U145" s="467"/>
      <c r="V145" s="467"/>
      <c r="W145" s="467"/>
      <c r="X145" s="467"/>
      <c r="Y145" s="467"/>
      <c r="Z145" s="467"/>
      <c r="AA145" s="467"/>
      <c r="AB145" s="467"/>
      <c r="AC145" s="467"/>
      <c r="AD145" s="467"/>
      <c r="AE145" s="467"/>
      <c r="AF145" s="467"/>
      <c r="AG145" s="181"/>
      <c r="AH145" s="181"/>
      <c r="AI145" s="94"/>
      <c r="AJ145" s="226"/>
    </row>
    <row r="146" spans="1:36" ht="5.0999999999999996" customHeight="1">
      <c r="A146" s="265"/>
      <c r="B146" s="266"/>
      <c r="C146" s="266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72"/>
      <c r="AC146" s="272"/>
      <c r="AD146" s="272"/>
      <c r="AE146" s="272"/>
      <c r="AF146" s="272"/>
      <c r="AG146" s="302"/>
      <c r="AH146" s="302"/>
      <c r="AI146" s="88"/>
      <c r="AJ146" s="227"/>
    </row>
    <row r="147" spans="1:36" ht="15" customHeight="1">
      <c r="A147" s="716" t="s">
        <v>133</v>
      </c>
      <c r="B147" s="725"/>
      <c r="C147" s="725"/>
      <c r="D147" s="725"/>
      <c r="E147" s="725"/>
      <c r="F147" s="725"/>
      <c r="G147" s="725"/>
      <c r="H147" s="725"/>
      <c r="I147" s="725"/>
      <c r="J147" s="725"/>
      <c r="K147" s="725"/>
      <c r="L147" s="725"/>
      <c r="M147" s="725"/>
      <c r="N147" s="725"/>
      <c r="O147" s="725"/>
      <c r="P147" s="725"/>
      <c r="Q147" s="725"/>
      <c r="R147" s="725"/>
      <c r="S147" s="725"/>
      <c r="T147" s="725"/>
      <c r="U147" s="725"/>
      <c r="V147" s="725"/>
      <c r="W147" s="725"/>
      <c r="X147" s="725"/>
      <c r="Y147" s="725"/>
      <c r="Z147" s="725"/>
      <c r="AA147" s="725"/>
      <c r="AB147" s="725"/>
      <c r="AC147" s="725"/>
      <c r="AD147" s="725"/>
      <c r="AE147" s="725"/>
      <c r="AF147" s="725"/>
      <c r="AG147" s="725"/>
      <c r="AH147" s="725"/>
      <c r="AI147" s="725"/>
      <c r="AJ147" s="597"/>
    </row>
    <row r="148" spans="1:36" ht="5.0999999999999996" customHeight="1">
      <c r="A148" s="228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0"/>
    </row>
    <row r="149" spans="1:36" ht="15" customHeight="1">
      <c r="A149" s="716" t="s">
        <v>134</v>
      </c>
      <c r="B149" s="673"/>
      <c r="C149" s="673"/>
      <c r="D149" s="673"/>
      <c r="E149" s="673"/>
      <c r="F149" s="673"/>
      <c r="G149" s="673"/>
      <c r="H149" s="673"/>
      <c r="I149" s="673"/>
      <c r="J149" s="673"/>
      <c r="K149" s="673"/>
      <c r="L149" s="673"/>
      <c r="M149" s="673"/>
      <c r="N149" s="673"/>
      <c r="O149" s="673"/>
      <c r="P149" s="673"/>
      <c r="Q149" s="673"/>
      <c r="R149" s="673"/>
      <c r="S149" s="673"/>
      <c r="T149" s="673"/>
      <c r="U149" s="673"/>
      <c r="V149" s="673"/>
      <c r="W149" s="673"/>
      <c r="X149" s="673"/>
      <c r="Y149" s="673"/>
      <c r="Z149" s="673"/>
      <c r="AA149" s="673"/>
      <c r="AB149" s="673"/>
      <c r="AC149" s="673"/>
      <c r="AD149" s="673"/>
      <c r="AE149" s="673"/>
      <c r="AF149" s="673"/>
      <c r="AG149" s="673"/>
      <c r="AH149" s="673"/>
      <c r="AI149" s="673"/>
      <c r="AJ149" s="666"/>
    </row>
    <row r="150" spans="1:36" ht="5.0999999999999996" customHeight="1">
      <c r="A150" s="229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0"/>
    </row>
    <row r="151" spans="1:36" ht="14.1" customHeight="1">
      <c r="A151" s="680" t="s">
        <v>307</v>
      </c>
      <c r="B151" s="662"/>
      <c r="C151" s="662"/>
      <c r="D151" s="662"/>
      <c r="E151" s="662"/>
      <c r="F151" s="662"/>
      <c r="G151" s="662"/>
      <c r="H151" s="662"/>
      <c r="I151" s="662"/>
      <c r="J151" s="662"/>
      <c r="K151" s="662"/>
      <c r="L151" s="662"/>
      <c r="M151" s="662"/>
      <c r="N151" s="662"/>
      <c r="O151" s="662"/>
      <c r="P151" s="662"/>
      <c r="Q151" s="662"/>
      <c r="R151" s="662"/>
      <c r="S151" s="662"/>
      <c r="T151" s="662"/>
      <c r="U151" s="662"/>
      <c r="V151" s="662"/>
      <c r="W151" s="662"/>
      <c r="X151" s="662"/>
      <c r="Y151" s="662"/>
      <c r="Z151" s="662"/>
      <c r="AA151" s="662"/>
      <c r="AB151" s="662"/>
      <c r="AC151" s="434" t="s">
        <v>67</v>
      </c>
      <c r="AD151" s="435"/>
      <c r="AE151" s="95" t="s">
        <v>210</v>
      </c>
      <c r="AF151" s="287"/>
      <c r="AG151" s="287"/>
      <c r="AH151" s="287"/>
      <c r="AI151" s="287"/>
      <c r="AJ151" s="280"/>
    </row>
    <row r="152" spans="1:36" ht="5.0999999999999996" customHeight="1">
      <c r="A152" s="726" t="s">
        <v>234</v>
      </c>
      <c r="B152" s="725"/>
      <c r="C152" s="725"/>
      <c r="D152" s="725"/>
      <c r="E152" s="725"/>
      <c r="F152" s="725"/>
      <c r="G152" s="725"/>
      <c r="H152" s="725"/>
      <c r="I152" s="725"/>
      <c r="J152" s="725"/>
      <c r="K152" s="725"/>
      <c r="L152" s="725"/>
      <c r="M152" s="725"/>
      <c r="N152" s="725"/>
      <c r="O152" s="725"/>
      <c r="P152" s="725"/>
      <c r="Q152" s="725"/>
      <c r="R152" s="725"/>
      <c r="S152" s="725"/>
      <c r="T152" s="725"/>
      <c r="U152" s="725"/>
      <c r="V152" s="725"/>
      <c r="W152" s="725"/>
      <c r="X152" s="725"/>
      <c r="Y152" s="725"/>
      <c r="Z152" s="725"/>
      <c r="AA152" s="725"/>
      <c r="AB152" s="725"/>
      <c r="AC152" s="725"/>
      <c r="AD152" s="725"/>
      <c r="AE152" s="725"/>
      <c r="AF152" s="725"/>
      <c r="AG152" s="725"/>
      <c r="AH152" s="725"/>
      <c r="AI152" s="725"/>
      <c r="AJ152" s="597"/>
    </row>
    <row r="153" spans="1:36" ht="12" customHeight="1">
      <c r="A153" s="727"/>
      <c r="B153" s="725"/>
      <c r="C153" s="725"/>
      <c r="D153" s="725"/>
      <c r="E153" s="725"/>
      <c r="F153" s="725"/>
      <c r="G153" s="725"/>
      <c r="H153" s="725"/>
      <c r="I153" s="725"/>
      <c r="J153" s="725"/>
      <c r="K153" s="725"/>
      <c r="L153" s="725"/>
      <c r="M153" s="725"/>
      <c r="N153" s="725"/>
      <c r="O153" s="725"/>
      <c r="P153" s="725"/>
      <c r="Q153" s="725"/>
      <c r="R153" s="725"/>
      <c r="S153" s="725"/>
      <c r="T153" s="725"/>
      <c r="U153" s="725"/>
      <c r="V153" s="725"/>
      <c r="W153" s="725"/>
      <c r="X153" s="725"/>
      <c r="Y153" s="725"/>
      <c r="Z153" s="725"/>
      <c r="AA153" s="725"/>
      <c r="AB153" s="725"/>
      <c r="AC153" s="725"/>
      <c r="AD153" s="725"/>
      <c r="AE153" s="725"/>
      <c r="AF153" s="725"/>
      <c r="AG153" s="725"/>
      <c r="AH153" s="725"/>
      <c r="AI153" s="725"/>
      <c r="AJ153" s="597"/>
    </row>
    <row r="154" spans="1:36" ht="5.0999999999999996" customHeight="1">
      <c r="A154" s="229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7"/>
      <c r="AG154" s="287"/>
      <c r="AH154" s="287"/>
      <c r="AI154" s="287"/>
      <c r="AJ154" s="280"/>
    </row>
    <row r="155" spans="1:36" ht="14.1" customHeight="1">
      <c r="A155" s="474" t="s">
        <v>135</v>
      </c>
      <c r="B155" s="717"/>
      <c r="C155" s="735" t="s">
        <v>304</v>
      </c>
      <c r="D155" s="741"/>
      <c r="E155" s="741"/>
      <c r="F155" s="741"/>
      <c r="G155" s="741"/>
      <c r="H155" s="741"/>
      <c r="I155" s="741"/>
      <c r="J155" s="741"/>
      <c r="K155" s="741"/>
      <c r="L155" s="741"/>
      <c r="M155" s="741"/>
      <c r="N155" s="741"/>
      <c r="O155" s="741"/>
      <c r="P155" s="741"/>
      <c r="Q155" s="741"/>
      <c r="R155" s="741"/>
      <c r="S155" s="741"/>
      <c r="T155" s="741"/>
      <c r="U155" s="741"/>
      <c r="V155" s="741"/>
      <c r="W155" s="741"/>
      <c r="X155" s="741"/>
      <c r="Y155" s="741"/>
      <c r="Z155" s="741"/>
      <c r="AA155" s="741"/>
      <c r="AB155" s="742"/>
      <c r="AC155" s="718" t="s">
        <v>67</v>
      </c>
      <c r="AD155" s="719"/>
      <c r="AE155" s="256"/>
      <c r="AF155" s="263"/>
      <c r="AG155" s="728" t="s">
        <v>90</v>
      </c>
      <c r="AH155" s="666"/>
      <c r="AI155" s="308" t="str">
        <f>IF(AE155="x","","x")</f>
        <v>x</v>
      </c>
      <c r="AJ155" s="230"/>
    </row>
    <row r="156" spans="1:36" ht="12" customHeight="1">
      <c r="A156" s="718"/>
      <c r="B156" s="719"/>
      <c r="C156" s="612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613"/>
      <c r="O156" s="613"/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4"/>
      <c r="AC156" s="177"/>
      <c r="AD156" s="177"/>
      <c r="AE156" s="96"/>
      <c r="AF156" s="96"/>
      <c r="AG156" s="177"/>
      <c r="AH156" s="177"/>
      <c r="AI156" s="79"/>
      <c r="AJ156" s="269"/>
    </row>
    <row r="157" spans="1:36" ht="12" customHeight="1">
      <c r="A157" s="718"/>
      <c r="B157" s="719"/>
      <c r="C157" s="612"/>
      <c r="D157" s="613"/>
      <c r="E157" s="613"/>
      <c r="F157" s="613"/>
      <c r="G157" s="613"/>
      <c r="H157" s="613"/>
      <c r="I157" s="613"/>
      <c r="J157" s="613"/>
      <c r="K157" s="613"/>
      <c r="L157" s="613"/>
      <c r="M157" s="613"/>
      <c r="N157" s="613"/>
      <c r="O157" s="613"/>
      <c r="P157" s="613"/>
      <c r="Q157" s="613"/>
      <c r="R157" s="613"/>
      <c r="S157" s="613"/>
      <c r="T157" s="613"/>
      <c r="U157" s="613"/>
      <c r="V157" s="613"/>
      <c r="W157" s="613"/>
      <c r="X157" s="613"/>
      <c r="Y157" s="613"/>
      <c r="Z157" s="613"/>
      <c r="AA157" s="613"/>
      <c r="AB157" s="614"/>
      <c r="AC157" s="177"/>
      <c r="AD157" s="177"/>
      <c r="AE157" s="96"/>
      <c r="AF157" s="96"/>
      <c r="AG157" s="177"/>
      <c r="AH157" s="177"/>
      <c r="AI157" s="79"/>
      <c r="AJ157" s="269"/>
    </row>
    <row r="158" spans="1:36" ht="17.100000000000001" customHeight="1">
      <c r="A158" s="720"/>
      <c r="B158" s="721"/>
      <c r="C158" s="743"/>
      <c r="D158" s="744"/>
      <c r="E158" s="744"/>
      <c r="F158" s="744"/>
      <c r="G158" s="744"/>
      <c r="H158" s="744"/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744"/>
      <c r="AB158" s="745"/>
      <c r="AC158" s="177"/>
      <c r="AD158" s="177"/>
      <c r="AE158" s="96"/>
      <c r="AF158" s="96"/>
      <c r="AG158" s="177"/>
      <c r="AH158" s="177"/>
      <c r="AI158" s="79"/>
      <c r="AJ158" s="269"/>
    </row>
    <row r="159" spans="1:36" ht="5.0999999999999996" customHeight="1">
      <c r="A159" s="351"/>
      <c r="B159" s="290"/>
      <c r="C159" s="290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115"/>
      <c r="AD159" s="115"/>
      <c r="AE159" s="79"/>
      <c r="AF159" s="79"/>
      <c r="AG159" s="115"/>
      <c r="AH159" s="115"/>
      <c r="AI159" s="79"/>
      <c r="AJ159" s="220"/>
    </row>
    <row r="160" spans="1:36" ht="14.1" customHeight="1">
      <c r="A160" s="484" t="s">
        <v>136</v>
      </c>
      <c r="B160" s="717"/>
      <c r="C160" s="729" t="s">
        <v>305</v>
      </c>
      <c r="D160" s="730"/>
      <c r="E160" s="730"/>
      <c r="F160" s="730"/>
      <c r="G160" s="730"/>
      <c r="H160" s="730"/>
      <c r="I160" s="730"/>
      <c r="J160" s="730"/>
      <c r="K160" s="730"/>
      <c r="L160" s="730"/>
      <c r="M160" s="73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 s="730"/>
      <c r="Y160" s="730"/>
      <c r="Z160" s="730"/>
      <c r="AA160" s="730"/>
      <c r="AB160" s="731"/>
      <c r="AC160" s="434" t="s">
        <v>67</v>
      </c>
      <c r="AD160" s="728"/>
      <c r="AE160" s="256"/>
      <c r="AF160" s="301"/>
      <c r="AG160" s="511" t="s">
        <v>90</v>
      </c>
      <c r="AH160" s="666"/>
      <c r="AI160" s="308" t="str">
        <f>IF(AE160="x","","x")</f>
        <v>x</v>
      </c>
      <c r="AJ160" s="230"/>
    </row>
    <row r="161" spans="1:36" ht="19.5" customHeight="1">
      <c r="A161" s="720"/>
      <c r="B161" s="721"/>
      <c r="C161" s="732"/>
      <c r="D161" s="733"/>
      <c r="E161" s="733"/>
      <c r="F161" s="733"/>
      <c r="G161" s="733"/>
      <c r="H161" s="733"/>
      <c r="I161" s="733"/>
      <c r="J161" s="733"/>
      <c r="K161" s="733"/>
      <c r="L161" s="733"/>
      <c r="M161" s="733"/>
      <c r="N161" s="733"/>
      <c r="O161" s="733"/>
      <c r="P161" s="733"/>
      <c r="Q161" s="733"/>
      <c r="R161" s="733"/>
      <c r="S161" s="733"/>
      <c r="T161" s="733"/>
      <c r="U161" s="733"/>
      <c r="V161" s="733"/>
      <c r="W161" s="733"/>
      <c r="X161" s="733"/>
      <c r="Y161" s="733"/>
      <c r="Z161" s="733"/>
      <c r="AA161" s="733"/>
      <c r="AB161" s="734"/>
      <c r="AC161" s="97"/>
      <c r="AD161" s="97"/>
      <c r="AE161" s="289"/>
      <c r="AF161" s="289"/>
      <c r="AG161" s="97"/>
      <c r="AH161" s="97"/>
      <c r="AI161" s="289"/>
      <c r="AJ161" s="231"/>
    </row>
    <row r="162" spans="1:36" ht="5.0999999999999996" customHeight="1">
      <c r="A162" s="351"/>
      <c r="B162" s="290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97"/>
      <c r="AD162" s="97"/>
      <c r="AE162" s="289"/>
      <c r="AF162" s="289"/>
      <c r="AG162" s="97"/>
      <c r="AH162" s="97"/>
      <c r="AI162" s="289"/>
      <c r="AJ162" s="231"/>
    </row>
    <row r="163" spans="1:36" ht="14.1" customHeight="1">
      <c r="A163" s="484" t="s">
        <v>137</v>
      </c>
      <c r="B163" s="717"/>
      <c r="C163" s="735" t="s">
        <v>306</v>
      </c>
      <c r="D163" s="736"/>
      <c r="E163" s="736"/>
      <c r="F163" s="736"/>
      <c r="G163" s="736"/>
      <c r="H163" s="736"/>
      <c r="I163" s="736"/>
      <c r="J163" s="736"/>
      <c r="K163" s="736"/>
      <c r="L163" s="736"/>
      <c r="M163" s="736"/>
      <c r="N163" s="736"/>
      <c r="O163" s="736"/>
      <c r="P163" s="736"/>
      <c r="Q163" s="736"/>
      <c r="R163" s="736"/>
      <c r="S163" s="736"/>
      <c r="T163" s="736"/>
      <c r="U163" s="736"/>
      <c r="V163" s="736"/>
      <c r="W163" s="736"/>
      <c r="X163" s="736"/>
      <c r="Y163" s="736"/>
      <c r="Z163" s="736"/>
      <c r="AA163" s="736"/>
      <c r="AB163" s="737"/>
      <c r="AC163" s="434" t="s">
        <v>67</v>
      </c>
      <c r="AD163" s="728"/>
      <c r="AE163" s="256"/>
      <c r="AF163" s="301"/>
      <c r="AG163" s="511" t="s">
        <v>90</v>
      </c>
      <c r="AH163" s="673"/>
      <c r="AI163" s="308" t="str">
        <f>IF(AE163="x","","x")</f>
        <v>x</v>
      </c>
      <c r="AJ163" s="230"/>
    </row>
    <row r="164" spans="1:36" ht="19.5" customHeight="1">
      <c r="A164" s="720"/>
      <c r="B164" s="721"/>
      <c r="C164" s="738"/>
      <c r="D164" s="739"/>
      <c r="E164" s="739"/>
      <c r="F164" s="739"/>
      <c r="G164" s="739"/>
      <c r="H164" s="739"/>
      <c r="I164" s="739"/>
      <c r="J164" s="739"/>
      <c r="K164" s="739"/>
      <c r="L164" s="739"/>
      <c r="M164" s="739"/>
      <c r="N164" s="739"/>
      <c r="O164" s="739"/>
      <c r="P164" s="739"/>
      <c r="Q164" s="739"/>
      <c r="R164" s="739"/>
      <c r="S164" s="739"/>
      <c r="T164" s="739"/>
      <c r="U164" s="739"/>
      <c r="V164" s="739"/>
      <c r="W164" s="739"/>
      <c r="X164" s="739"/>
      <c r="Y164" s="739"/>
      <c r="Z164" s="739"/>
      <c r="AA164" s="739"/>
      <c r="AB164" s="740"/>
      <c r="AC164" s="294"/>
      <c r="AD164" s="294"/>
      <c r="AE164" s="98"/>
      <c r="AF164" s="98"/>
      <c r="AG164" s="294"/>
      <c r="AH164" s="294"/>
      <c r="AI164" s="289"/>
      <c r="AJ164" s="231"/>
    </row>
    <row r="165" spans="1:36" ht="5.0999999999999996" customHeight="1">
      <c r="A165" s="351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3"/>
    </row>
    <row r="166" spans="1:36" ht="17.25" customHeight="1">
      <c r="A166" s="99"/>
      <c r="B166" s="100"/>
      <c r="C166" s="100"/>
      <c r="D166" s="100"/>
      <c r="E166" s="100"/>
      <c r="F166" s="715" t="s">
        <v>169</v>
      </c>
      <c r="G166" s="715"/>
      <c r="H166" s="715"/>
      <c r="I166" s="713" t="s">
        <v>170</v>
      </c>
      <c r="J166" s="714"/>
      <c r="K166" s="100"/>
      <c r="L166" s="100"/>
      <c r="M166" s="100"/>
      <c r="N166" s="100"/>
      <c r="O166" s="100"/>
      <c r="P166" s="715" t="s">
        <v>169</v>
      </c>
      <c r="Q166" s="715"/>
      <c r="R166" s="715"/>
      <c r="S166" s="713" t="s">
        <v>170</v>
      </c>
      <c r="T166" s="714"/>
      <c r="U166" s="100"/>
      <c r="V166" s="100"/>
      <c r="W166" s="100"/>
      <c r="X166" s="100"/>
      <c r="Y166" s="100"/>
      <c r="Z166" s="715" t="s">
        <v>67</v>
      </c>
      <c r="AA166" s="715"/>
      <c r="AB166" s="715"/>
      <c r="AC166" s="713" t="s">
        <v>170</v>
      </c>
      <c r="AD166" s="714"/>
      <c r="AE166" s="746"/>
      <c r="AF166" s="746"/>
      <c r="AG166" s="746"/>
      <c r="AH166" s="100"/>
      <c r="AI166" s="100"/>
      <c r="AJ166" s="291"/>
    </row>
    <row r="167" spans="1:36" ht="14.1" customHeight="1">
      <c r="A167" s="747" t="s">
        <v>171</v>
      </c>
      <c r="B167" s="748"/>
      <c r="C167" s="748"/>
      <c r="D167" s="748"/>
      <c r="E167" s="748"/>
      <c r="F167" s="748"/>
      <c r="G167" s="256"/>
      <c r="H167" s="282"/>
      <c r="I167" s="308" t="str">
        <f>IF(G167="x","","x")</f>
        <v>x</v>
      </c>
      <c r="J167" s="282"/>
      <c r="K167" s="272"/>
      <c r="L167" s="511" t="s">
        <v>172</v>
      </c>
      <c r="M167" s="511"/>
      <c r="N167" s="511"/>
      <c r="O167" s="511"/>
      <c r="P167" s="435"/>
      <c r="Q167" s="256"/>
      <c r="R167" s="272"/>
      <c r="S167" s="308" t="str">
        <f>IF(Q167="x","","x")</f>
        <v>x</v>
      </c>
      <c r="T167" s="272"/>
      <c r="U167" s="511" t="s">
        <v>173</v>
      </c>
      <c r="V167" s="723"/>
      <c r="W167" s="723"/>
      <c r="X167" s="723"/>
      <c r="Y167" s="723"/>
      <c r="Z167" s="724"/>
      <c r="AA167" s="256"/>
      <c r="AB167" s="271"/>
      <c r="AC167" s="308" t="str">
        <f>IF(AA167="x","","x")</f>
        <v>x</v>
      </c>
      <c r="AD167" s="272"/>
      <c r="AE167" s="272"/>
      <c r="AF167" s="272"/>
      <c r="AG167" s="272"/>
      <c r="AH167" s="272"/>
      <c r="AI167" s="272"/>
      <c r="AJ167" s="281"/>
    </row>
    <row r="168" spans="1:36" ht="8.25" customHeight="1">
      <c r="A168" s="101"/>
      <c r="B168" s="309"/>
      <c r="C168" s="309"/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284"/>
      <c r="O168" s="284"/>
      <c r="P168" s="284"/>
      <c r="Q168" s="284"/>
      <c r="R168" s="284"/>
      <c r="S168" s="284"/>
      <c r="T168" s="284"/>
      <c r="U168" s="284"/>
      <c r="V168" s="284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293"/>
    </row>
    <row r="169" spans="1:36" ht="5.0999999999999996" customHeight="1">
      <c r="A169" s="232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282"/>
      <c r="O169" s="282"/>
      <c r="P169" s="282"/>
      <c r="Q169" s="282"/>
      <c r="R169" s="282"/>
      <c r="S169" s="282"/>
      <c r="T169" s="282"/>
      <c r="U169" s="282"/>
      <c r="V169" s="282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281"/>
    </row>
    <row r="170" spans="1:36" ht="15" customHeight="1">
      <c r="A170" s="722" t="s">
        <v>218</v>
      </c>
      <c r="B170" s="675"/>
      <c r="C170" s="675"/>
      <c r="D170" s="675"/>
      <c r="E170" s="675"/>
      <c r="F170" s="675"/>
      <c r="G170" s="675"/>
      <c r="H170" s="675"/>
      <c r="I170" s="675"/>
      <c r="J170" s="675"/>
      <c r="K170" s="675"/>
      <c r="L170" s="675"/>
      <c r="M170" s="675"/>
      <c r="N170" s="675"/>
      <c r="O170" s="675"/>
      <c r="P170" s="675"/>
      <c r="Q170" s="675"/>
      <c r="R170" s="675"/>
      <c r="S170" s="675"/>
      <c r="T170" s="675"/>
      <c r="U170" s="675"/>
      <c r="V170" s="675"/>
      <c r="W170" s="675"/>
      <c r="X170" s="675"/>
      <c r="Y170" s="675"/>
      <c r="Z170" s="675"/>
      <c r="AA170" s="675"/>
      <c r="AB170" s="675"/>
      <c r="AC170" s="675"/>
      <c r="AD170" s="675"/>
      <c r="AE170" s="675"/>
      <c r="AF170" s="675"/>
      <c r="AG170" s="675"/>
      <c r="AH170" s="675"/>
      <c r="AI170" s="675"/>
      <c r="AJ170" s="676"/>
    </row>
    <row r="171" spans="1:36" ht="75" customHeight="1">
      <c r="A171" s="456"/>
      <c r="B171" s="457"/>
      <c r="C171" s="457"/>
      <c r="D171" s="457"/>
      <c r="E171" s="457"/>
      <c r="F171" s="457"/>
      <c r="G171" s="457"/>
      <c r="H171" s="457"/>
      <c r="I171" s="457"/>
      <c r="J171" s="457"/>
      <c r="K171" s="457"/>
      <c r="L171" s="457"/>
      <c r="M171" s="457"/>
      <c r="N171" s="457"/>
      <c r="O171" s="457"/>
      <c r="P171" s="457"/>
      <c r="Q171" s="457"/>
      <c r="R171" s="457"/>
      <c r="S171" s="457"/>
      <c r="T171" s="457"/>
      <c r="U171" s="457"/>
      <c r="V171" s="457"/>
      <c r="W171" s="457"/>
      <c r="X171" s="457"/>
      <c r="Y171" s="457"/>
      <c r="Z171" s="457"/>
      <c r="AA171" s="457"/>
      <c r="AB171" s="457"/>
      <c r="AC171" s="457"/>
      <c r="AD171" s="457"/>
      <c r="AE171" s="457"/>
      <c r="AF171" s="457"/>
      <c r="AG171" s="457"/>
      <c r="AH171" s="457"/>
      <c r="AI171" s="457"/>
      <c r="AJ171" s="458"/>
    </row>
    <row r="172" spans="1:36" ht="15" customHeight="1">
      <c r="A172" s="459"/>
      <c r="B172" s="460"/>
      <c r="C172" s="460"/>
      <c r="D172" s="460"/>
      <c r="E172" s="460"/>
      <c r="F172" s="460"/>
      <c r="G172" s="460"/>
      <c r="H172" s="460"/>
      <c r="I172" s="460"/>
      <c r="J172" s="460"/>
      <c r="K172" s="460"/>
      <c r="L172" s="460"/>
      <c r="M172" s="460"/>
      <c r="N172" s="460"/>
      <c r="O172" s="460"/>
      <c r="P172" s="460"/>
      <c r="Q172" s="460"/>
      <c r="R172" s="460"/>
      <c r="S172" s="460"/>
      <c r="T172" s="460"/>
      <c r="U172" s="460"/>
      <c r="V172" s="460"/>
      <c r="W172" s="460"/>
      <c r="X172" s="460"/>
      <c r="Y172" s="460"/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1"/>
    </row>
    <row r="173" spans="1:36" ht="15" customHeight="1">
      <c r="A173" s="709" t="s">
        <v>235</v>
      </c>
      <c r="B173" s="710"/>
      <c r="C173" s="710"/>
      <c r="D173" s="710"/>
      <c r="E173" s="710"/>
      <c r="F173" s="710"/>
      <c r="G173" s="710"/>
      <c r="H173" s="710"/>
      <c r="I173" s="710"/>
      <c r="J173" s="710"/>
      <c r="K173" s="710"/>
      <c r="L173" s="710"/>
      <c r="M173" s="710"/>
      <c r="N173" s="710"/>
      <c r="O173" s="710"/>
      <c r="P173" s="710"/>
      <c r="Q173" s="710"/>
      <c r="R173" s="710"/>
      <c r="S173" s="710"/>
      <c r="T173" s="710"/>
      <c r="U173" s="710"/>
      <c r="V173" s="710"/>
      <c r="W173" s="710"/>
      <c r="X173" s="710"/>
      <c r="Y173" s="710"/>
      <c r="Z173" s="710"/>
      <c r="AA173" s="710"/>
      <c r="AB173" s="710"/>
      <c r="AC173" s="710"/>
      <c r="AD173" s="710"/>
      <c r="AE173" s="710"/>
      <c r="AF173" s="710"/>
      <c r="AG173" s="710"/>
      <c r="AH173" s="710"/>
      <c r="AI173" s="710"/>
      <c r="AJ173" s="711"/>
    </row>
    <row r="174" spans="1:36" ht="140.1" customHeight="1">
      <c r="A174" s="450"/>
      <c r="B174" s="451"/>
      <c r="C174" s="451"/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451"/>
      <c r="AI174" s="451"/>
      <c r="AJ174" s="452"/>
    </row>
    <row r="175" spans="1:36" ht="15" customHeight="1">
      <c r="A175" s="453"/>
      <c r="B175" s="454"/>
      <c r="C175" s="454"/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454"/>
      <c r="O175" s="454"/>
      <c r="P175" s="454"/>
      <c r="Q175" s="454"/>
      <c r="R175" s="454"/>
      <c r="S175" s="454"/>
      <c r="T175" s="454"/>
      <c r="U175" s="454"/>
      <c r="V175" s="454"/>
      <c r="W175" s="454"/>
      <c r="X175" s="454"/>
      <c r="Y175" s="454"/>
      <c r="Z175" s="454"/>
      <c r="AA175" s="454"/>
      <c r="AB175" s="454"/>
      <c r="AC175" s="454"/>
      <c r="AD175" s="454"/>
      <c r="AE175" s="454"/>
      <c r="AF175" s="454"/>
      <c r="AG175" s="454"/>
      <c r="AH175" s="454"/>
      <c r="AI175" s="454"/>
      <c r="AJ175" s="455"/>
    </row>
    <row r="176" spans="1:36" ht="9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4"/>
      <c r="AF176" s="83"/>
      <c r="AG176" s="83"/>
      <c r="AH176" s="83"/>
      <c r="AI176" s="83"/>
      <c r="AJ176" s="346"/>
    </row>
    <row r="177" spans="1:36" ht="12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4"/>
      <c r="AF177" s="83"/>
      <c r="AG177" s="83"/>
      <c r="AH177" s="83"/>
      <c r="AI177" s="83"/>
      <c r="AJ177" s="346"/>
    </row>
  </sheetData>
  <sheetProtection algorithmName="SHA-512" hashValue="GUfiz6gPPA0pHipkYeOWuE54AEKnjccHrDf03djQ8U1XUyth8gKo7kWX98sNhUfsjaftJZEKOMnPc6Waxzbeog==" saltValue="LDfBcS/e3o88wcs4WJOdug==" spinCount="100000" sheet="1" objects="1" scenarios="1" formatCells="0" formatColumns="0" formatRows="0" insertRows="0" deleteRows="0"/>
  <mergeCells count="234">
    <mergeCell ref="A170:AJ170"/>
    <mergeCell ref="U167:Z167"/>
    <mergeCell ref="AI126:AJ126"/>
    <mergeCell ref="A147:AJ147"/>
    <mergeCell ref="AI132:AJ132"/>
    <mergeCell ref="AI135:AJ135"/>
    <mergeCell ref="AI120:AJ120"/>
    <mergeCell ref="A173:AJ173"/>
    <mergeCell ref="A152:AJ153"/>
    <mergeCell ref="AC155:AD155"/>
    <mergeCell ref="AG155:AH155"/>
    <mergeCell ref="A160:B161"/>
    <mergeCell ref="C160:AB161"/>
    <mergeCell ref="AC160:AD160"/>
    <mergeCell ref="AG160:AH160"/>
    <mergeCell ref="A163:B164"/>
    <mergeCell ref="C163:AB164"/>
    <mergeCell ref="AC163:AD163"/>
    <mergeCell ref="AG163:AH163"/>
    <mergeCell ref="C155:AB158"/>
    <mergeCell ref="Z166:AB166"/>
    <mergeCell ref="AE166:AG166"/>
    <mergeCell ref="A167:F167"/>
    <mergeCell ref="L167:P167"/>
    <mergeCell ref="AC166:AD166"/>
    <mergeCell ref="I166:J166"/>
    <mergeCell ref="AI138:AJ138"/>
    <mergeCell ref="F166:H166"/>
    <mergeCell ref="A149:AJ149"/>
    <mergeCell ref="A155:B158"/>
    <mergeCell ref="A151:AB151"/>
    <mergeCell ref="AC151:AD151"/>
    <mergeCell ref="AI141:AJ141"/>
    <mergeCell ref="AI144:AJ144"/>
    <mergeCell ref="A143:B145"/>
    <mergeCell ref="C143:AF145"/>
    <mergeCell ref="S166:T166"/>
    <mergeCell ref="P166:R166"/>
    <mergeCell ref="A87:AJ87"/>
    <mergeCell ref="A83:AJ83"/>
    <mergeCell ref="AI117:AJ117"/>
    <mergeCell ref="A86:AJ86"/>
    <mergeCell ref="Z103:AA103"/>
    <mergeCell ref="AG101:AH101"/>
    <mergeCell ref="A101:AB101"/>
    <mergeCell ref="A88:AJ88"/>
    <mergeCell ref="AI116:AJ116"/>
    <mergeCell ref="A108:AJ108"/>
    <mergeCell ref="A112:AJ113"/>
    <mergeCell ref="A115:AJ115"/>
    <mergeCell ref="A111:AJ111"/>
    <mergeCell ref="A89:AJ90"/>
    <mergeCell ref="A92:AJ93"/>
    <mergeCell ref="A95:AJ96"/>
    <mergeCell ref="A98:AJ99"/>
    <mergeCell ref="A109:AJ110"/>
    <mergeCell ref="A106:AJ107"/>
    <mergeCell ref="A91:AJ91"/>
    <mergeCell ref="A94:AJ94"/>
    <mergeCell ref="A97:AJ97"/>
    <mergeCell ref="A105:AJ105"/>
    <mergeCell ref="AE103:AF103"/>
    <mergeCell ref="Q82:AJ82"/>
    <mergeCell ref="A77:AJ77"/>
    <mergeCell ref="A75:P75"/>
    <mergeCell ref="A74:P74"/>
    <mergeCell ref="Q79:Y79"/>
    <mergeCell ref="Q80:Y80"/>
    <mergeCell ref="A71:G71"/>
    <mergeCell ref="A72:G72"/>
    <mergeCell ref="A73:G73"/>
    <mergeCell ref="A82:P82"/>
    <mergeCell ref="H73:P73"/>
    <mergeCell ref="A79:P79"/>
    <mergeCell ref="A80:P80"/>
    <mergeCell ref="A81:P81"/>
    <mergeCell ref="Z80:AJ80"/>
    <mergeCell ref="Q81:AJ81"/>
    <mergeCell ref="Z79:AJ79"/>
    <mergeCell ref="A78:AI78"/>
    <mergeCell ref="Z70:AJ70"/>
    <mergeCell ref="Z71:AJ71"/>
    <mergeCell ref="Z72:AJ72"/>
    <mergeCell ref="Z73:AJ73"/>
    <mergeCell ref="Q74:AJ74"/>
    <mergeCell ref="Q75:AJ75"/>
    <mergeCell ref="Q72:Y72"/>
    <mergeCell ref="Q73:Y73"/>
    <mergeCell ref="A67:G67"/>
    <mergeCell ref="H72:P72"/>
    <mergeCell ref="A68:G68"/>
    <mergeCell ref="A69:G69"/>
    <mergeCell ref="Q70:Y70"/>
    <mergeCell ref="H70:P70"/>
    <mergeCell ref="A70:G70"/>
    <mergeCell ref="H71:P71"/>
    <mergeCell ref="Q71:Y71"/>
    <mergeCell ref="Q68:Y68"/>
    <mergeCell ref="Q69:Y69"/>
    <mergeCell ref="H68:P68"/>
    <mergeCell ref="H69:P69"/>
    <mergeCell ref="H67:P67"/>
    <mergeCell ref="A37:AJ37"/>
    <mergeCell ref="A14:X15"/>
    <mergeCell ref="A17:AJ17"/>
    <mergeCell ref="A19:X19"/>
    <mergeCell ref="A20:X20"/>
    <mergeCell ref="B63:G63"/>
    <mergeCell ref="B61:G61"/>
    <mergeCell ref="B62:G62"/>
    <mergeCell ref="Z49:AI49"/>
    <mergeCell ref="A47:AJ48"/>
    <mergeCell ref="A42:G42"/>
    <mergeCell ref="A53:G53"/>
    <mergeCell ref="A54:G54"/>
    <mergeCell ref="H60:P60"/>
    <mergeCell ref="H61:P61"/>
    <mergeCell ref="H62:P62"/>
    <mergeCell ref="H51:P51"/>
    <mergeCell ref="A51:G51"/>
    <mergeCell ref="B60:G60"/>
    <mergeCell ref="Q53:Y53"/>
    <mergeCell ref="Q54:Y54"/>
    <mergeCell ref="H53:P53"/>
    <mergeCell ref="H54:P54"/>
    <mergeCell ref="Z53:AJ53"/>
    <mergeCell ref="A38:E38"/>
    <mergeCell ref="A39:G39"/>
    <mergeCell ref="Z54:AJ54"/>
    <mergeCell ref="Q55:AJ55"/>
    <mergeCell ref="Z39:AJ39"/>
    <mergeCell ref="Q66:AJ66"/>
    <mergeCell ref="Q67:AJ67"/>
    <mergeCell ref="Z68:AJ68"/>
    <mergeCell ref="Z69:AJ69"/>
    <mergeCell ref="A65:AJ65"/>
    <mergeCell ref="H44:P44"/>
    <mergeCell ref="A43:G43"/>
    <mergeCell ref="A44:G44"/>
    <mergeCell ref="A45:P45"/>
    <mergeCell ref="A46:P46"/>
    <mergeCell ref="Q46:AJ46"/>
    <mergeCell ref="Z50:AJ50"/>
    <mergeCell ref="Z51:AJ51"/>
    <mergeCell ref="Z52:AJ52"/>
    <mergeCell ref="Q43:Y43"/>
    <mergeCell ref="Q44:Y44"/>
    <mergeCell ref="Q51:Y51"/>
    <mergeCell ref="Z43:AJ43"/>
    <mergeCell ref="Z44:AJ44"/>
    <mergeCell ref="AD3:AI3"/>
    <mergeCell ref="A2:X11"/>
    <mergeCell ref="U34:Y34"/>
    <mergeCell ref="AH11:AI11"/>
    <mergeCell ref="Z8:AI8"/>
    <mergeCell ref="Y4:AJ4"/>
    <mergeCell ref="U24:AH24"/>
    <mergeCell ref="A24:R24"/>
    <mergeCell ref="Y20:AH20"/>
    <mergeCell ref="Z3:AC3"/>
    <mergeCell ref="Y5:AJ7"/>
    <mergeCell ref="AH10:AI10"/>
    <mergeCell ref="Z10:AG10"/>
    <mergeCell ref="Z11:AG11"/>
    <mergeCell ref="Y14:AJ15"/>
    <mergeCell ref="U31:AI31"/>
    <mergeCell ref="U28:Y28"/>
    <mergeCell ref="B64:G64"/>
    <mergeCell ref="A66:G66"/>
    <mergeCell ref="Z40:AJ40"/>
    <mergeCell ref="H63:P63"/>
    <mergeCell ref="Q56:AJ56"/>
    <mergeCell ref="Q60:AJ60"/>
    <mergeCell ref="Q61:AJ61"/>
    <mergeCell ref="Q62:AJ62"/>
    <mergeCell ref="Q63:AJ63"/>
    <mergeCell ref="Q64:AJ64"/>
    <mergeCell ref="Q45:AJ45"/>
    <mergeCell ref="H43:P43"/>
    <mergeCell ref="A59:AI59"/>
    <mergeCell ref="A58:AJ58"/>
    <mergeCell ref="H49:P49"/>
    <mergeCell ref="Q49:Y49"/>
    <mergeCell ref="Q50:Y50"/>
    <mergeCell ref="A55:P55"/>
    <mergeCell ref="A56:P56"/>
    <mergeCell ref="A134:B136"/>
    <mergeCell ref="A137:B139"/>
    <mergeCell ref="A140:B142"/>
    <mergeCell ref="T34:T35"/>
    <mergeCell ref="A26:S35"/>
    <mergeCell ref="A23:AJ23"/>
    <mergeCell ref="A103:W103"/>
    <mergeCell ref="AC101:AD101"/>
    <mergeCell ref="A49:G49"/>
    <mergeCell ref="H39:P39"/>
    <mergeCell ref="H40:P40"/>
    <mergeCell ref="Q39:Y39"/>
    <mergeCell ref="Q40:Y40"/>
    <mergeCell ref="A52:G52"/>
    <mergeCell ref="H52:P52"/>
    <mergeCell ref="Q52:Y52"/>
    <mergeCell ref="A50:G50"/>
    <mergeCell ref="H41:P41"/>
    <mergeCell ref="Q41:Y41"/>
    <mergeCell ref="A40:G40"/>
    <mergeCell ref="H42:P42"/>
    <mergeCell ref="Z42:AJ42"/>
    <mergeCell ref="Q42:Y42"/>
    <mergeCell ref="H66:P66"/>
    <mergeCell ref="AI129:AJ129"/>
    <mergeCell ref="AI123:AJ123"/>
    <mergeCell ref="A41:G41"/>
    <mergeCell ref="Z41:AJ41"/>
    <mergeCell ref="H64:P64"/>
    <mergeCell ref="H50:P50"/>
    <mergeCell ref="AK6:AL9"/>
    <mergeCell ref="A174:AJ175"/>
    <mergeCell ref="A171:AJ172"/>
    <mergeCell ref="C116:AF118"/>
    <mergeCell ref="C119:AF121"/>
    <mergeCell ref="C122:AF124"/>
    <mergeCell ref="C125:AF127"/>
    <mergeCell ref="C128:AF130"/>
    <mergeCell ref="C131:AF133"/>
    <mergeCell ref="C134:AF136"/>
    <mergeCell ref="C137:AF139"/>
    <mergeCell ref="C140:AF142"/>
    <mergeCell ref="A116:B118"/>
    <mergeCell ref="A119:B121"/>
    <mergeCell ref="A122:B124"/>
    <mergeCell ref="A125:B127"/>
    <mergeCell ref="A128:B130"/>
    <mergeCell ref="A131:B133"/>
  </mergeCells>
  <dataValidations xWindow="967" yWindow="285" count="17">
    <dataValidation type="whole" allowBlank="1" showInputMessage="1" showErrorMessage="1" sqref="U33:AD33 AE32:AI33 AD26:AH26">
      <formula1>0</formula1>
      <formula2>9</formula2>
    </dataValidation>
    <dataValidation type="list" allowBlank="1" showInputMessage="1" showErrorMessage="1" sqref="H40 H50 H69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20:Y22 AJ20:AJ22 AI22">
      <formula1>"(wybierz z listy),złożenie wniosku,korekta wniosku,wycofanie wniosku w części,"</formula1>
    </dataValidation>
    <dataValidation type="whole" operator="greaterThanOrEqual" allowBlank="1" showInputMessage="1" showErrorMessage="1" sqref="AH11:AI11">
      <formula1>0</formula1>
    </dataValidation>
    <dataValidation type="list" allowBlank="1" showInputMessage="1" showErrorMessage="1" sqref="A50:G50 A69:G6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AC167 AH123 S167 AH126 I167 AH129 AI163 AI160 AI155 AI101 AH117 AH120 AH144 AH141 AH138 AH135 AH132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60 AE155 AE101 AE1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" sqref="G167 Q167 AA167">
      <formula1>"x,X"</formula1>
    </dataValidation>
    <dataValidation type="whole" allowBlank="1" showInputMessage="1" showErrorMessage="1" errorTitle="Błąd!" error="W tym polu można wpisać tylko pojedynczą cyfrę - w zakresie od 0 do 9" sqref="C13:D13 L13:R13 T13:U13 AA13 AD13 AH13:AI13 U26:AC26 U30:AC30 AE30:AI30 U32:AD32 U35:AD3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Z1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C13">
      <formula1>0</formula1>
      <formula2>1</formula2>
    </dataValidation>
    <dataValidation type="whole" operator="greaterThanOrEqual" allowBlank="1" showInputMessage="1" showErrorMessage="1" errorTitle="Błąd!" error="W tym polu można wpisać tylko liczbę całkowitą - równą lub większą od 0" sqref="Z103:AA10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65, jak wskazuje zielona strzałka) i wybrać Wstaw." sqref="AL64:AL6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67 AL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L83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6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L90"/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2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84" max="35" man="1"/>
    <brk id="113" max="35" man="1"/>
  </rowBreaks>
  <customProperties>
    <customPr name="LastActive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6"/>
  <sheetViews>
    <sheetView showGridLines="0" view="pageBreakPreview" zoomScaleNormal="120" zoomScaleSheetLayoutView="100" zoomScalePageLayoutView="110" workbookViewId="0"/>
  </sheetViews>
  <sheetFormatPr defaultColWidth="2.28515625" defaultRowHeight="12"/>
  <cols>
    <col min="1" max="1" width="2.140625" style="53" customWidth="1"/>
    <col min="2" max="8" width="2.7109375" style="106" customWidth="1"/>
    <col min="9" max="11" width="3" style="106" customWidth="1"/>
    <col min="12" max="12" width="2.7109375" style="106" customWidth="1"/>
    <col min="13" max="17" width="3" style="106" customWidth="1"/>
    <col min="18" max="18" width="5" style="106" customWidth="1"/>
    <col min="19" max="19" width="3" style="106" customWidth="1"/>
    <col min="20" max="20" width="3.140625" style="106" customWidth="1"/>
    <col min="21" max="25" width="2.7109375" style="106" customWidth="1"/>
    <col min="26" max="26" width="3" style="106" customWidth="1"/>
    <col min="27" max="35" width="3" style="110" customWidth="1"/>
    <col min="36" max="36" width="3" style="106" customWidth="1"/>
    <col min="37" max="37" width="6.28515625" style="106" customWidth="1"/>
    <col min="38" max="38" width="18.7109375" style="106" hidden="1" customWidth="1"/>
    <col min="39" max="43" width="7.7109375" style="106" customWidth="1"/>
    <col min="44" max="16384" width="2.28515625" style="106"/>
  </cols>
  <sheetData>
    <row r="1" spans="1:36" ht="6" customHeight="1">
      <c r="A1" s="257"/>
      <c r="B1" s="928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929"/>
      <c r="T1" s="929"/>
      <c r="U1" s="929"/>
      <c r="V1" s="929"/>
      <c r="W1" s="929"/>
      <c r="X1" s="929"/>
      <c r="Y1" s="929"/>
      <c r="Z1" s="929"/>
      <c r="AA1" s="929"/>
      <c r="AB1" s="929"/>
      <c r="AC1" s="929"/>
      <c r="AD1" s="929"/>
      <c r="AE1" s="929"/>
      <c r="AF1" s="929"/>
      <c r="AG1" s="929"/>
      <c r="AH1" s="929"/>
      <c r="AI1" s="929"/>
      <c r="AJ1" s="929"/>
    </row>
    <row r="2" spans="1:36" ht="24.75" customHeight="1">
      <c r="A2" s="930" t="s">
        <v>353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F2" s="931"/>
      <c r="AG2" s="931"/>
      <c r="AH2" s="931"/>
      <c r="AI2" s="931"/>
      <c r="AJ2" s="931"/>
    </row>
    <row r="3" spans="1:36" s="108" customFormat="1" ht="19.5" customHeight="1">
      <c r="A3" s="677" t="s">
        <v>138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2"/>
      <c r="AD3" s="932"/>
      <c r="AE3" s="932"/>
      <c r="AF3" s="932"/>
      <c r="AG3" s="932"/>
      <c r="AH3" s="932"/>
      <c r="AI3" s="932"/>
      <c r="AJ3" s="933"/>
    </row>
    <row r="4" spans="1:36" ht="36" customHeight="1">
      <c r="A4" s="834" t="s">
        <v>2</v>
      </c>
      <c r="B4" s="835"/>
      <c r="C4" s="834" t="s">
        <v>104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5"/>
      <c r="Q4" s="771" t="s">
        <v>105</v>
      </c>
      <c r="R4" s="798"/>
      <c r="S4" s="798"/>
      <c r="T4" s="772"/>
      <c r="U4" s="771" t="s">
        <v>106</v>
      </c>
      <c r="V4" s="798"/>
      <c r="W4" s="798"/>
      <c r="X4" s="772"/>
      <c r="Y4" s="771" t="s">
        <v>107</v>
      </c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72"/>
    </row>
    <row r="5" spans="1:36" ht="36" customHeight="1">
      <c r="A5" s="834" t="s">
        <v>6</v>
      </c>
      <c r="B5" s="835"/>
      <c r="C5" s="768" t="s">
        <v>241</v>
      </c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70"/>
      <c r="Q5" s="825"/>
      <c r="R5" s="826"/>
      <c r="S5" s="826"/>
      <c r="T5" s="827"/>
      <c r="U5" s="858" t="s">
        <v>242</v>
      </c>
      <c r="V5" s="859"/>
      <c r="W5" s="859"/>
      <c r="X5" s="860"/>
      <c r="Y5" s="852"/>
      <c r="Z5" s="853"/>
      <c r="AA5" s="853"/>
      <c r="AB5" s="853"/>
      <c r="AC5" s="853"/>
      <c r="AD5" s="853"/>
      <c r="AE5" s="853"/>
      <c r="AF5" s="853"/>
      <c r="AG5" s="853"/>
      <c r="AH5" s="853"/>
      <c r="AI5" s="853"/>
      <c r="AJ5" s="854"/>
    </row>
    <row r="6" spans="1:36" ht="36" customHeight="1">
      <c r="A6" s="834" t="s">
        <v>52</v>
      </c>
      <c r="B6" s="835"/>
      <c r="C6" s="768" t="s">
        <v>72</v>
      </c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70"/>
      <c r="Q6" s="825"/>
      <c r="R6" s="826"/>
      <c r="S6" s="826"/>
      <c r="T6" s="827"/>
      <c r="U6" s="858" t="s">
        <v>144</v>
      </c>
      <c r="V6" s="859"/>
      <c r="W6" s="859"/>
      <c r="X6" s="860"/>
      <c r="Y6" s="852"/>
      <c r="Z6" s="853"/>
      <c r="AA6" s="853"/>
      <c r="AB6" s="853"/>
      <c r="AC6" s="853"/>
      <c r="AD6" s="853"/>
      <c r="AE6" s="853"/>
      <c r="AF6" s="853"/>
      <c r="AG6" s="853"/>
      <c r="AH6" s="853"/>
      <c r="AI6" s="853"/>
      <c r="AJ6" s="854"/>
    </row>
    <row r="7" spans="1:36" ht="36" customHeight="1">
      <c r="A7" s="834" t="s">
        <v>5</v>
      </c>
      <c r="B7" s="835"/>
      <c r="C7" s="849" t="s">
        <v>243</v>
      </c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1"/>
      <c r="Q7" s="825"/>
      <c r="R7" s="826"/>
      <c r="S7" s="826"/>
      <c r="T7" s="827"/>
      <c r="U7" s="858" t="s">
        <v>335</v>
      </c>
      <c r="V7" s="859"/>
      <c r="W7" s="859"/>
      <c r="X7" s="860"/>
      <c r="Y7" s="852"/>
      <c r="Z7" s="853"/>
      <c r="AA7" s="853"/>
      <c r="AB7" s="853"/>
      <c r="AC7" s="853"/>
      <c r="AD7" s="853"/>
      <c r="AE7" s="853"/>
      <c r="AF7" s="853"/>
      <c r="AG7" s="853"/>
      <c r="AH7" s="853"/>
      <c r="AI7" s="853"/>
      <c r="AJ7" s="854"/>
    </row>
    <row r="8" spans="1:36" ht="36" customHeight="1">
      <c r="A8" s="834" t="s">
        <v>7</v>
      </c>
      <c r="B8" s="835"/>
      <c r="C8" s="849" t="s">
        <v>244</v>
      </c>
      <c r="D8" s="850"/>
      <c r="E8" s="850"/>
      <c r="F8" s="850"/>
      <c r="G8" s="850"/>
      <c r="H8" s="850"/>
      <c r="I8" s="850"/>
      <c r="J8" s="850"/>
      <c r="K8" s="850"/>
      <c r="L8" s="850"/>
      <c r="M8" s="850"/>
      <c r="N8" s="850"/>
      <c r="O8" s="850"/>
      <c r="P8" s="851"/>
      <c r="Q8" s="825"/>
      <c r="R8" s="826"/>
      <c r="S8" s="826"/>
      <c r="T8" s="827"/>
      <c r="U8" s="858" t="s">
        <v>144</v>
      </c>
      <c r="V8" s="859"/>
      <c r="W8" s="859"/>
      <c r="X8" s="860"/>
      <c r="Y8" s="852"/>
      <c r="Z8" s="853"/>
      <c r="AA8" s="853"/>
      <c r="AB8" s="853"/>
      <c r="AC8" s="853"/>
      <c r="AD8" s="853"/>
      <c r="AE8" s="853"/>
      <c r="AF8" s="853"/>
      <c r="AG8" s="853"/>
      <c r="AH8" s="853"/>
      <c r="AI8" s="853"/>
      <c r="AJ8" s="854"/>
    </row>
    <row r="9" spans="1:36" ht="36" customHeight="1">
      <c r="A9" s="834" t="s">
        <v>0</v>
      </c>
      <c r="B9" s="835"/>
      <c r="C9" s="849" t="s">
        <v>245</v>
      </c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1"/>
      <c r="Q9" s="825"/>
      <c r="R9" s="826"/>
      <c r="S9" s="826"/>
      <c r="T9" s="827"/>
      <c r="U9" s="858" t="s">
        <v>144</v>
      </c>
      <c r="V9" s="859"/>
      <c r="W9" s="859"/>
      <c r="X9" s="860"/>
      <c r="Y9" s="852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4"/>
    </row>
    <row r="10" spans="1:36" ht="36" customHeight="1">
      <c r="A10" s="834" t="s">
        <v>59</v>
      </c>
      <c r="B10" s="835"/>
      <c r="C10" s="849" t="s">
        <v>50</v>
      </c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1"/>
      <c r="Q10" s="825"/>
      <c r="R10" s="826"/>
      <c r="S10" s="826"/>
      <c r="T10" s="827"/>
      <c r="U10" s="858" t="s">
        <v>144</v>
      </c>
      <c r="V10" s="859"/>
      <c r="W10" s="859"/>
      <c r="X10" s="860"/>
      <c r="Y10" s="852"/>
      <c r="Z10" s="853"/>
      <c r="AA10" s="853"/>
      <c r="AB10" s="853"/>
      <c r="AC10" s="853"/>
      <c r="AD10" s="853"/>
      <c r="AE10" s="853"/>
      <c r="AF10" s="853"/>
      <c r="AG10" s="853"/>
      <c r="AH10" s="853"/>
      <c r="AI10" s="853"/>
      <c r="AJ10" s="854"/>
    </row>
    <row r="11" spans="1:36" ht="36" customHeight="1">
      <c r="A11" s="834" t="s">
        <v>60</v>
      </c>
      <c r="B11" s="835"/>
      <c r="C11" s="849" t="s">
        <v>246</v>
      </c>
      <c r="D11" s="850"/>
      <c r="E11" s="850"/>
      <c r="F11" s="850"/>
      <c r="G11" s="850"/>
      <c r="H11" s="850"/>
      <c r="I11" s="850"/>
      <c r="J11" s="850"/>
      <c r="K11" s="850"/>
      <c r="L11" s="850"/>
      <c r="M11" s="850"/>
      <c r="N11" s="850"/>
      <c r="O11" s="850"/>
      <c r="P11" s="851"/>
      <c r="Q11" s="825"/>
      <c r="R11" s="826"/>
      <c r="S11" s="826"/>
      <c r="T11" s="827"/>
      <c r="U11" s="858" t="s">
        <v>242</v>
      </c>
      <c r="V11" s="859"/>
      <c r="W11" s="859"/>
      <c r="X11" s="860"/>
      <c r="Y11" s="852"/>
      <c r="Z11" s="853"/>
      <c r="AA11" s="853"/>
      <c r="AB11" s="853"/>
      <c r="AC11" s="853"/>
      <c r="AD11" s="853"/>
      <c r="AE11" s="853"/>
      <c r="AF11" s="853"/>
      <c r="AG11" s="853"/>
      <c r="AH11" s="853"/>
      <c r="AI11" s="853"/>
      <c r="AJ11" s="854"/>
    </row>
    <row r="12" spans="1:36" ht="36" customHeight="1">
      <c r="A12" s="834" t="s">
        <v>61</v>
      </c>
      <c r="B12" s="835"/>
      <c r="C12" s="849" t="s">
        <v>247</v>
      </c>
      <c r="D12" s="850"/>
      <c r="E12" s="850"/>
      <c r="F12" s="850"/>
      <c r="G12" s="850"/>
      <c r="H12" s="850"/>
      <c r="I12" s="850"/>
      <c r="J12" s="850"/>
      <c r="K12" s="850"/>
      <c r="L12" s="850"/>
      <c r="M12" s="850"/>
      <c r="N12" s="850"/>
      <c r="O12" s="850"/>
      <c r="P12" s="851"/>
      <c r="Q12" s="825"/>
      <c r="R12" s="826"/>
      <c r="S12" s="826"/>
      <c r="T12" s="827"/>
      <c r="U12" s="858" t="s">
        <v>144</v>
      </c>
      <c r="V12" s="859"/>
      <c r="W12" s="859"/>
      <c r="X12" s="860"/>
      <c r="Y12" s="852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4"/>
    </row>
    <row r="13" spans="1:36" ht="36" customHeight="1">
      <c r="A13" s="834" t="s">
        <v>103</v>
      </c>
      <c r="B13" s="835"/>
      <c r="C13" s="849" t="s">
        <v>336</v>
      </c>
      <c r="D13" s="850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1"/>
      <c r="Q13" s="825"/>
      <c r="R13" s="826"/>
      <c r="S13" s="826"/>
      <c r="T13" s="827"/>
      <c r="U13" s="858" t="s">
        <v>144</v>
      </c>
      <c r="V13" s="859"/>
      <c r="W13" s="859"/>
      <c r="X13" s="860"/>
      <c r="Y13" s="852"/>
      <c r="Z13" s="853"/>
      <c r="AA13" s="853"/>
      <c r="AB13" s="853"/>
      <c r="AC13" s="853"/>
      <c r="AD13" s="853"/>
      <c r="AE13" s="853"/>
      <c r="AF13" s="853"/>
      <c r="AG13" s="853"/>
      <c r="AH13" s="853"/>
      <c r="AI13" s="853"/>
      <c r="AJ13" s="854"/>
    </row>
    <row r="14" spans="1:36" ht="36" customHeight="1">
      <c r="A14" s="834" t="s">
        <v>108</v>
      </c>
      <c r="B14" s="835"/>
      <c r="C14" s="849" t="s">
        <v>351</v>
      </c>
      <c r="D14" s="850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0"/>
      <c r="P14" s="851"/>
      <c r="Q14" s="825"/>
      <c r="R14" s="826"/>
      <c r="S14" s="826"/>
      <c r="T14" s="827"/>
      <c r="U14" s="858" t="s">
        <v>335</v>
      </c>
      <c r="V14" s="859"/>
      <c r="W14" s="859"/>
      <c r="X14" s="860"/>
      <c r="Y14" s="852"/>
      <c r="Z14" s="853"/>
      <c r="AA14" s="853"/>
      <c r="AB14" s="853"/>
      <c r="AC14" s="853"/>
      <c r="AD14" s="853"/>
      <c r="AE14" s="853"/>
      <c r="AF14" s="853"/>
      <c r="AG14" s="853"/>
      <c r="AH14" s="853"/>
      <c r="AI14" s="853"/>
      <c r="AJ14" s="854"/>
    </row>
    <row r="15" spans="1:36" ht="36" customHeight="1">
      <c r="A15" s="834" t="s">
        <v>109</v>
      </c>
      <c r="B15" s="835"/>
      <c r="C15" s="849" t="s">
        <v>248</v>
      </c>
      <c r="D15" s="850"/>
      <c r="E15" s="850"/>
      <c r="F15" s="850"/>
      <c r="G15" s="850"/>
      <c r="H15" s="850"/>
      <c r="I15" s="850"/>
      <c r="J15" s="850"/>
      <c r="K15" s="850"/>
      <c r="L15" s="850"/>
      <c r="M15" s="850"/>
      <c r="N15" s="850"/>
      <c r="O15" s="850"/>
      <c r="P15" s="851"/>
      <c r="Q15" s="825"/>
      <c r="R15" s="826"/>
      <c r="S15" s="826"/>
      <c r="T15" s="827"/>
      <c r="U15" s="858" t="s">
        <v>144</v>
      </c>
      <c r="V15" s="859"/>
      <c r="W15" s="859"/>
      <c r="X15" s="860"/>
      <c r="Y15" s="852"/>
      <c r="Z15" s="853"/>
      <c r="AA15" s="853"/>
      <c r="AB15" s="853"/>
      <c r="AC15" s="853"/>
      <c r="AD15" s="853"/>
      <c r="AE15" s="853"/>
      <c r="AF15" s="853"/>
      <c r="AG15" s="853"/>
      <c r="AH15" s="853"/>
      <c r="AI15" s="853"/>
      <c r="AJ15" s="854"/>
    </row>
    <row r="16" spans="1:36" ht="36" customHeight="1">
      <c r="A16" s="834" t="s">
        <v>145</v>
      </c>
      <c r="B16" s="835"/>
      <c r="C16" s="768" t="s">
        <v>239</v>
      </c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70"/>
      <c r="Q16" s="855"/>
      <c r="R16" s="856"/>
      <c r="S16" s="856"/>
      <c r="T16" s="857"/>
      <c r="U16" s="828" t="s">
        <v>335</v>
      </c>
      <c r="V16" s="829"/>
      <c r="W16" s="829"/>
      <c r="X16" s="830"/>
      <c r="Y16" s="831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3"/>
    </row>
    <row r="17" spans="1:39" ht="36" customHeight="1">
      <c r="A17" s="834" t="s">
        <v>146</v>
      </c>
      <c r="B17" s="835"/>
      <c r="C17" s="768" t="s">
        <v>350</v>
      </c>
      <c r="D17" s="769"/>
      <c r="E17" s="769"/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70"/>
      <c r="Q17" s="855"/>
      <c r="R17" s="856"/>
      <c r="S17" s="856"/>
      <c r="T17" s="857"/>
      <c r="U17" s="828" t="s">
        <v>335</v>
      </c>
      <c r="V17" s="829"/>
      <c r="W17" s="829"/>
      <c r="X17" s="830"/>
      <c r="Y17" s="831"/>
      <c r="Z17" s="832"/>
      <c r="AA17" s="832"/>
      <c r="AB17" s="832"/>
      <c r="AC17" s="832"/>
      <c r="AD17" s="832"/>
      <c r="AE17" s="832"/>
      <c r="AF17" s="832"/>
      <c r="AG17" s="832"/>
      <c r="AH17" s="832"/>
      <c r="AI17" s="832"/>
      <c r="AJ17" s="833"/>
    </row>
    <row r="18" spans="1:39" s="107" customFormat="1" ht="3.75" customHeight="1">
      <c r="A18" s="129"/>
      <c r="B18" s="129"/>
      <c r="C18" s="130"/>
      <c r="D18" s="183"/>
      <c r="E18" s="183"/>
      <c r="F18" s="183"/>
      <c r="G18" s="183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131"/>
      <c r="T18" s="131"/>
      <c r="U18" s="131"/>
      <c r="V18" s="131"/>
      <c r="W18" s="131"/>
      <c r="X18" s="131"/>
      <c r="Y18" s="131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</row>
    <row r="19" spans="1:39" s="108" customFormat="1" ht="15" customHeight="1">
      <c r="A19" s="912" t="s">
        <v>139</v>
      </c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109"/>
    </row>
    <row r="20" spans="1:39" s="108" customFormat="1" ht="36.75" customHeight="1">
      <c r="A20" s="834" t="s">
        <v>2</v>
      </c>
      <c r="B20" s="835"/>
      <c r="C20" s="834" t="s">
        <v>104</v>
      </c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5"/>
      <c r="Q20" s="771" t="s">
        <v>105</v>
      </c>
      <c r="R20" s="798"/>
      <c r="S20" s="798"/>
      <c r="T20" s="772"/>
      <c r="U20" s="771" t="s">
        <v>106</v>
      </c>
      <c r="V20" s="798"/>
      <c r="W20" s="798"/>
      <c r="X20" s="772"/>
      <c r="Y20" s="771" t="s">
        <v>107</v>
      </c>
      <c r="Z20" s="798"/>
      <c r="AA20" s="798"/>
      <c r="AB20" s="798"/>
      <c r="AC20" s="798"/>
      <c r="AD20" s="798"/>
      <c r="AE20" s="798"/>
      <c r="AF20" s="798"/>
      <c r="AG20" s="798"/>
      <c r="AH20" s="798"/>
      <c r="AI20" s="798"/>
      <c r="AJ20" s="772"/>
      <c r="AK20" s="109"/>
    </row>
    <row r="21" spans="1:39" s="108" customFormat="1" ht="30" customHeight="1">
      <c r="A21" s="834" t="s">
        <v>6</v>
      </c>
      <c r="B21" s="835"/>
      <c r="C21" s="822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4"/>
      <c r="Q21" s="825"/>
      <c r="R21" s="826"/>
      <c r="S21" s="826"/>
      <c r="T21" s="827"/>
      <c r="U21" s="837"/>
      <c r="V21" s="838"/>
      <c r="W21" s="838"/>
      <c r="X21" s="839"/>
      <c r="Y21" s="852"/>
      <c r="Z21" s="853"/>
      <c r="AA21" s="853"/>
      <c r="AB21" s="853"/>
      <c r="AC21" s="853"/>
      <c r="AD21" s="853"/>
      <c r="AE21" s="853"/>
      <c r="AF21" s="853"/>
      <c r="AG21" s="853"/>
      <c r="AH21" s="853"/>
      <c r="AI21" s="853"/>
      <c r="AJ21" s="854"/>
      <c r="AK21" s="109"/>
    </row>
    <row r="22" spans="1:39" s="108" customFormat="1" ht="30" customHeight="1">
      <c r="A22" s="834" t="s">
        <v>52</v>
      </c>
      <c r="B22" s="835"/>
      <c r="C22" s="822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4"/>
      <c r="Q22" s="825"/>
      <c r="R22" s="826"/>
      <c r="S22" s="826"/>
      <c r="T22" s="827"/>
      <c r="U22" s="837"/>
      <c r="V22" s="838"/>
      <c r="W22" s="838"/>
      <c r="X22" s="839"/>
      <c r="Y22" s="852"/>
      <c r="Z22" s="853"/>
      <c r="AA22" s="853"/>
      <c r="AB22" s="853"/>
      <c r="AC22" s="853"/>
      <c r="AD22" s="853"/>
      <c r="AE22" s="853"/>
      <c r="AF22" s="853"/>
      <c r="AG22" s="853"/>
      <c r="AH22" s="853"/>
      <c r="AI22" s="853"/>
      <c r="AJ22" s="854"/>
      <c r="AK22" s="109"/>
    </row>
    <row r="23" spans="1:39" s="235" customFormat="1" ht="30" customHeight="1">
      <c r="A23" s="820" t="s">
        <v>5</v>
      </c>
      <c r="B23" s="821"/>
      <c r="C23" s="822"/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4"/>
      <c r="Q23" s="825"/>
      <c r="R23" s="826"/>
      <c r="S23" s="826"/>
      <c r="T23" s="827"/>
      <c r="U23" s="837"/>
      <c r="V23" s="838"/>
      <c r="W23" s="838"/>
      <c r="X23" s="839"/>
      <c r="Y23" s="852"/>
      <c r="Z23" s="853"/>
      <c r="AA23" s="853"/>
      <c r="AB23" s="853"/>
      <c r="AC23" s="853"/>
      <c r="AD23" s="853"/>
      <c r="AE23" s="853"/>
      <c r="AF23" s="853"/>
      <c r="AG23" s="853"/>
      <c r="AH23" s="853"/>
      <c r="AI23" s="853"/>
      <c r="AJ23" s="854"/>
      <c r="AK23" s="234"/>
    </row>
    <row r="24" spans="1:39" s="108" customFormat="1" ht="10.5" customHeight="1">
      <c r="A24" s="192"/>
      <c r="B24" s="19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97"/>
      <c r="R24" s="197"/>
      <c r="S24" s="197"/>
      <c r="T24" s="197"/>
      <c r="U24" s="197"/>
      <c r="V24" s="197"/>
      <c r="W24" s="197"/>
      <c r="X24" s="197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09"/>
      <c r="AM24" s="417" t="s">
        <v>368</v>
      </c>
    </row>
    <row r="25" spans="1:39" s="108" customFormat="1" ht="3.75" customHeight="1">
      <c r="A25" s="191"/>
      <c r="B25" s="19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97"/>
      <c r="R25" s="197"/>
      <c r="S25" s="197"/>
      <c r="T25" s="197"/>
      <c r="U25" s="197"/>
      <c r="V25" s="197"/>
      <c r="W25" s="197"/>
      <c r="X25" s="197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  <c r="AK25" s="109"/>
      <c r="AM25" s="405"/>
    </row>
    <row r="26" spans="1:39" s="108" customFormat="1" ht="15" customHeight="1">
      <c r="A26" s="966" t="s">
        <v>160</v>
      </c>
      <c r="B26" s="967"/>
      <c r="C26" s="967"/>
      <c r="D26" s="967"/>
      <c r="E26" s="967"/>
      <c r="F26" s="967"/>
      <c r="G26" s="967"/>
      <c r="H26" s="967"/>
      <c r="I26" s="967"/>
      <c r="J26" s="967"/>
      <c r="K26" s="967"/>
      <c r="L26" s="967"/>
      <c r="M26" s="967"/>
      <c r="N26" s="967"/>
      <c r="O26" s="967"/>
      <c r="P26" s="967"/>
      <c r="Q26" s="967"/>
      <c r="R26" s="967"/>
      <c r="S26" s="817"/>
      <c r="T26" s="847">
        <f>SUM(T28,T30,T32,T34,T36,T38,)</f>
        <v>0</v>
      </c>
      <c r="U26" s="848"/>
      <c r="V26" s="183"/>
      <c r="W26" s="183"/>
      <c r="X26" s="183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35"/>
      <c r="AK26" s="109"/>
      <c r="AM26" s="414" t="s">
        <v>369</v>
      </c>
    </row>
    <row r="27" spans="1:39" s="108" customFormat="1" ht="3.75" customHeight="1">
      <c r="A27" s="202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188"/>
      <c r="T27" s="188"/>
      <c r="U27" s="188"/>
      <c r="V27" s="183"/>
      <c r="W27" s="183"/>
      <c r="X27" s="183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35"/>
      <c r="AK27" s="109"/>
      <c r="AM27" s="405"/>
    </row>
    <row r="28" spans="1:39" s="108" customFormat="1" ht="15" customHeight="1">
      <c r="A28" s="202"/>
      <c r="B28" s="967" t="s">
        <v>206</v>
      </c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/>
      <c r="N28" s="817"/>
      <c r="O28" s="817"/>
      <c r="P28" s="817"/>
      <c r="Q28" s="817"/>
      <c r="R28" s="817"/>
      <c r="S28" s="817"/>
      <c r="T28" s="778"/>
      <c r="U28" s="779"/>
      <c r="V28" s="183"/>
      <c r="W28" s="183"/>
      <c r="X28" s="183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35"/>
      <c r="AK28" s="109"/>
      <c r="AM28" s="405"/>
    </row>
    <row r="29" spans="1:39" s="108" customFormat="1" ht="3.75" customHeight="1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188"/>
      <c r="U29" s="188"/>
      <c r="V29" s="183"/>
      <c r="W29" s="183"/>
      <c r="X29" s="183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35"/>
      <c r="AK29" s="109"/>
      <c r="AM29" s="405"/>
    </row>
    <row r="30" spans="1:39" s="108" customFormat="1" ht="15" customHeight="1">
      <c r="A30" s="202"/>
      <c r="B30" s="817" t="s">
        <v>161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  <c r="S30" s="817"/>
      <c r="T30" s="778"/>
      <c r="U30" s="779"/>
      <c r="V30" s="183"/>
      <c r="W30" s="183"/>
      <c r="X30" s="183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35"/>
      <c r="AK30" s="109"/>
      <c r="AM30" s="405"/>
    </row>
    <row r="31" spans="1:39" s="108" customFormat="1" ht="3.75" customHeight="1">
      <c r="A31" s="202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3"/>
      <c r="W31" s="183"/>
      <c r="X31" s="183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35"/>
      <c r="AK31" s="109"/>
    </row>
    <row r="32" spans="1:39" s="108" customFormat="1" ht="15" customHeight="1">
      <c r="A32" s="202"/>
      <c r="B32" s="817" t="s">
        <v>162</v>
      </c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778"/>
      <c r="U32" s="779"/>
      <c r="V32" s="183"/>
      <c r="W32" s="183"/>
      <c r="X32" s="183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35"/>
      <c r="AK32" s="109"/>
    </row>
    <row r="33" spans="1:37" s="108" customFormat="1" ht="3.75" customHeight="1">
      <c r="A33" s="202"/>
      <c r="B33" s="968"/>
      <c r="C33" s="968"/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188"/>
      <c r="U33" s="188"/>
      <c r="V33" s="183"/>
      <c r="W33" s="183"/>
      <c r="X33" s="183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35"/>
      <c r="AK33" s="109"/>
    </row>
    <row r="34" spans="1:37" s="108" customFormat="1" ht="15" customHeight="1">
      <c r="A34" s="202"/>
      <c r="B34" s="817" t="s">
        <v>163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/>
      <c r="N34" s="817"/>
      <c r="O34" s="817"/>
      <c r="P34" s="817"/>
      <c r="Q34" s="817"/>
      <c r="R34" s="817"/>
      <c r="S34" s="817"/>
      <c r="T34" s="778"/>
      <c r="U34" s="779"/>
      <c r="V34" s="183"/>
      <c r="W34" s="183"/>
      <c r="X34" s="183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35"/>
      <c r="AK34" s="109"/>
    </row>
    <row r="35" spans="1:37" s="108" customFormat="1" ht="3.75" customHeight="1">
      <c r="A35" s="202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3"/>
      <c r="W35" s="183"/>
      <c r="X35" s="183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35"/>
      <c r="AK35" s="109"/>
    </row>
    <row r="36" spans="1:37" s="108" customFormat="1" ht="15" customHeight="1">
      <c r="A36" s="202"/>
      <c r="B36" s="817" t="s">
        <v>164</v>
      </c>
      <c r="C36" s="817"/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778"/>
      <c r="U36" s="779"/>
      <c r="V36" s="183"/>
      <c r="W36" s="183"/>
      <c r="X36" s="183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35"/>
      <c r="AK36" s="109"/>
    </row>
    <row r="37" spans="1:37" s="108" customFormat="1" ht="3.75" customHeight="1">
      <c r="A37" s="202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9"/>
      <c r="U37" s="189"/>
      <c r="V37" s="183"/>
      <c r="W37" s="183"/>
      <c r="X37" s="183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35"/>
      <c r="AK37" s="109"/>
    </row>
    <row r="38" spans="1:37" s="108" customFormat="1" ht="15" customHeight="1">
      <c r="A38" s="202"/>
      <c r="B38" s="817" t="s">
        <v>165</v>
      </c>
      <c r="C38" s="817"/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778"/>
      <c r="U38" s="779"/>
      <c r="V38" s="183"/>
      <c r="W38" s="183"/>
      <c r="X38" s="183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35"/>
      <c r="AK38" s="109"/>
    </row>
    <row r="39" spans="1:37" s="108" customFormat="1" ht="3.75" customHeight="1">
      <c r="A39" s="194"/>
      <c r="B39" s="19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98"/>
      <c r="R39" s="198"/>
      <c r="S39" s="198"/>
      <c r="T39" s="198"/>
      <c r="U39" s="198"/>
      <c r="V39" s="198"/>
      <c r="W39" s="198"/>
      <c r="X39" s="198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109"/>
    </row>
    <row r="40" spans="1:37" s="108" customFormat="1" ht="3.75" customHeight="1">
      <c r="A40" s="193"/>
      <c r="B40" s="193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83"/>
      <c r="R40" s="183"/>
      <c r="S40" s="183"/>
      <c r="T40" s="183"/>
      <c r="U40" s="183"/>
      <c r="V40" s="183"/>
      <c r="W40" s="183"/>
      <c r="X40" s="183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09"/>
    </row>
    <row r="41" spans="1:37" s="108" customFormat="1" ht="15" customHeight="1">
      <c r="A41" s="887" t="s">
        <v>290</v>
      </c>
      <c r="B41" s="887"/>
      <c r="C41" s="887"/>
      <c r="D41" s="887"/>
      <c r="E41" s="887"/>
      <c r="F41" s="887"/>
      <c r="G41" s="887"/>
      <c r="H41" s="887"/>
      <c r="I41" s="887"/>
      <c r="J41" s="887"/>
      <c r="K41" s="887"/>
      <c r="L41" s="887"/>
      <c r="M41" s="887"/>
      <c r="N41" s="887"/>
      <c r="O41" s="887"/>
      <c r="P41" s="887"/>
      <c r="Q41" s="887"/>
      <c r="R41" s="511" t="s">
        <v>67</v>
      </c>
      <c r="S41" s="969"/>
      <c r="T41" s="256"/>
      <c r="U41" s="199"/>
      <c r="V41" s="511" t="s">
        <v>90</v>
      </c>
      <c r="W41" s="843"/>
      <c r="X41" s="308" t="str">
        <f>IF(T41="x","","x")</f>
        <v>x</v>
      </c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09"/>
    </row>
    <row r="42" spans="1:37" ht="8.1" customHeight="1">
      <c r="A42" s="251"/>
      <c r="B42" s="140"/>
      <c r="C42" s="251"/>
      <c r="D42" s="251"/>
      <c r="E42" s="251"/>
      <c r="F42" s="251"/>
      <c r="G42" s="251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</row>
    <row r="43" spans="1:37" ht="8.1" customHeight="1">
      <c r="A43" s="251"/>
      <c r="B43" s="140"/>
      <c r="C43" s="251"/>
      <c r="D43" s="251"/>
      <c r="E43" s="251"/>
      <c r="F43" s="251"/>
      <c r="G43" s="251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</row>
    <row r="44" spans="1:37" s="116" customFormat="1" ht="18" customHeight="1">
      <c r="A44" s="925" t="s">
        <v>228</v>
      </c>
      <c r="B44" s="926"/>
      <c r="C44" s="926"/>
      <c r="D44" s="926"/>
      <c r="E44" s="926"/>
      <c r="F44" s="926"/>
      <c r="G44" s="926"/>
      <c r="H44" s="926"/>
      <c r="I44" s="926"/>
      <c r="J44" s="926"/>
      <c r="K44" s="926"/>
      <c r="L44" s="926"/>
      <c r="M44" s="926"/>
      <c r="N44" s="926"/>
      <c r="O44" s="926"/>
      <c r="P44" s="926"/>
      <c r="Q44" s="926"/>
      <c r="R44" s="926"/>
      <c r="S44" s="926"/>
      <c r="T44" s="926"/>
      <c r="U44" s="926"/>
      <c r="V44" s="926"/>
      <c r="W44" s="926"/>
      <c r="X44" s="926"/>
      <c r="Y44" s="926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7"/>
    </row>
    <row r="45" spans="1:37" s="116" customFormat="1" ht="9" customHeight="1">
      <c r="A45" s="752" t="s">
        <v>314</v>
      </c>
      <c r="B45" s="753"/>
      <c r="C45" s="794" t="s">
        <v>180</v>
      </c>
      <c r="D45" s="794"/>
      <c r="E45" s="794"/>
      <c r="F45" s="794"/>
      <c r="G45" s="794"/>
      <c r="H45" s="794"/>
      <c r="I45" s="794"/>
      <c r="J45" s="794"/>
      <c r="K45" s="795"/>
      <c r="L45" s="793" t="s">
        <v>181</v>
      </c>
      <c r="M45" s="973"/>
      <c r="N45" s="973"/>
      <c r="O45" s="973"/>
      <c r="P45" s="973"/>
      <c r="Q45" s="973"/>
      <c r="R45" s="973"/>
      <c r="S45" s="974"/>
      <c r="T45" s="793" t="s">
        <v>182</v>
      </c>
      <c r="U45" s="794"/>
      <c r="V45" s="794"/>
      <c r="W45" s="794"/>
      <c r="X45" s="794"/>
      <c r="Y45" s="794"/>
      <c r="Z45" s="795"/>
      <c r="AA45" s="439" t="s">
        <v>183</v>
      </c>
      <c r="AB45" s="588"/>
      <c r="AC45" s="588"/>
      <c r="AD45" s="588"/>
      <c r="AE45" s="588"/>
      <c r="AF45" s="588"/>
      <c r="AG45" s="588"/>
      <c r="AH45" s="588"/>
      <c r="AI45" s="588"/>
      <c r="AJ45" s="529"/>
    </row>
    <row r="46" spans="1:37" s="116" customFormat="1" ht="15" customHeight="1">
      <c r="A46" s="754"/>
      <c r="B46" s="755"/>
      <c r="C46" s="975" t="s">
        <v>9</v>
      </c>
      <c r="D46" s="975"/>
      <c r="E46" s="975"/>
      <c r="F46" s="975"/>
      <c r="G46" s="975"/>
      <c r="H46" s="975"/>
      <c r="I46" s="975"/>
      <c r="J46" s="976"/>
      <c r="K46" s="977"/>
      <c r="L46" s="808" t="s">
        <v>10</v>
      </c>
      <c r="M46" s="809"/>
      <c r="N46" s="809"/>
      <c r="O46" s="809"/>
      <c r="P46" s="809"/>
      <c r="Q46" s="809"/>
      <c r="R46" s="809"/>
      <c r="S46" s="972"/>
      <c r="T46" s="844"/>
      <c r="U46" s="845"/>
      <c r="V46" s="845"/>
      <c r="W46" s="845"/>
      <c r="X46" s="845"/>
      <c r="Y46" s="845"/>
      <c r="Z46" s="846"/>
      <c r="AA46" s="796"/>
      <c r="AB46" s="792"/>
      <c r="AC46" s="792"/>
      <c r="AD46" s="792"/>
      <c r="AE46" s="792"/>
      <c r="AF46" s="792"/>
      <c r="AG46" s="792"/>
      <c r="AH46" s="792"/>
      <c r="AI46" s="792"/>
      <c r="AJ46" s="797"/>
    </row>
    <row r="47" spans="1:37" s="116" customFormat="1" ht="9" customHeight="1">
      <c r="A47" s="754"/>
      <c r="B47" s="755"/>
      <c r="C47" s="440" t="s">
        <v>184</v>
      </c>
      <c r="D47" s="437"/>
      <c r="E47" s="437"/>
      <c r="F47" s="437"/>
      <c r="G47" s="437"/>
      <c r="H47" s="437"/>
      <c r="I47" s="437"/>
      <c r="J47" s="840"/>
      <c r="K47" s="840"/>
      <c r="L47" s="439" t="s">
        <v>185</v>
      </c>
      <c r="M47" s="440"/>
      <c r="N47" s="440"/>
      <c r="O47" s="440"/>
      <c r="P47" s="440"/>
      <c r="Q47" s="440"/>
      <c r="R47" s="440"/>
      <c r="S47" s="595"/>
      <c r="T47" s="902" t="s">
        <v>186</v>
      </c>
      <c r="U47" s="840"/>
      <c r="V47" s="840"/>
      <c r="W47" s="840"/>
      <c r="X47" s="840"/>
      <c r="Y47" s="840"/>
      <c r="Z47" s="575"/>
      <c r="AA47" s="793" t="s">
        <v>187</v>
      </c>
      <c r="AB47" s="794"/>
      <c r="AC47" s="794"/>
      <c r="AD47" s="794"/>
      <c r="AE47" s="794"/>
      <c r="AF47" s="794"/>
      <c r="AG47" s="794"/>
      <c r="AH47" s="794"/>
      <c r="AI47" s="794"/>
      <c r="AJ47" s="795"/>
    </row>
    <row r="48" spans="1:37" s="116" customFormat="1" ht="15" customHeight="1">
      <c r="A48" s="754"/>
      <c r="B48" s="755"/>
      <c r="C48" s="970"/>
      <c r="D48" s="970"/>
      <c r="E48" s="970"/>
      <c r="F48" s="970"/>
      <c r="G48" s="970"/>
      <c r="H48" s="970"/>
      <c r="I48" s="970"/>
      <c r="J48" s="970"/>
      <c r="K48" s="971"/>
      <c r="L48" s="841"/>
      <c r="M48" s="841"/>
      <c r="N48" s="841"/>
      <c r="O48" s="841"/>
      <c r="P48" s="841"/>
      <c r="Q48" s="841"/>
      <c r="R48" s="841"/>
      <c r="S48" s="842"/>
      <c r="T48" s="796"/>
      <c r="U48" s="792"/>
      <c r="V48" s="792"/>
      <c r="W48" s="792"/>
      <c r="X48" s="792"/>
      <c r="Y48" s="792"/>
      <c r="Z48" s="792"/>
      <c r="AA48" s="796"/>
      <c r="AB48" s="792"/>
      <c r="AC48" s="792"/>
      <c r="AD48" s="792"/>
      <c r="AE48" s="792"/>
      <c r="AF48" s="792"/>
      <c r="AG48" s="792"/>
      <c r="AH48" s="792"/>
      <c r="AI48" s="792"/>
      <c r="AJ48" s="797"/>
    </row>
    <row r="49" spans="1:36" s="116" customFormat="1" ht="9" customHeight="1">
      <c r="A49" s="754"/>
      <c r="B49" s="755"/>
      <c r="C49" s="440" t="s">
        <v>188</v>
      </c>
      <c r="D49" s="440"/>
      <c r="E49" s="440"/>
      <c r="F49" s="440"/>
      <c r="G49" s="440"/>
      <c r="H49" s="440"/>
      <c r="I49" s="440"/>
      <c r="J49" s="440"/>
      <c r="K49" s="595"/>
      <c r="L49" s="439" t="s">
        <v>189</v>
      </c>
      <c r="M49" s="440"/>
      <c r="N49" s="440"/>
      <c r="O49" s="440"/>
      <c r="P49" s="440"/>
      <c r="Q49" s="440"/>
      <c r="R49" s="440"/>
      <c r="S49" s="595"/>
      <c r="T49" s="439" t="s">
        <v>190</v>
      </c>
      <c r="U49" s="440"/>
      <c r="V49" s="440"/>
      <c r="W49" s="440"/>
      <c r="X49" s="440"/>
      <c r="Y49" s="440"/>
      <c r="Z49" s="440"/>
      <c r="AA49" s="440"/>
      <c r="AB49" s="440"/>
      <c r="AC49" s="595"/>
      <c r="AD49" s="439" t="s">
        <v>191</v>
      </c>
      <c r="AE49" s="440"/>
      <c r="AF49" s="440"/>
      <c r="AG49" s="440"/>
      <c r="AH49" s="440"/>
      <c r="AI49" s="440"/>
      <c r="AJ49" s="529"/>
    </row>
    <row r="50" spans="1:36" s="116" customFormat="1" ht="15" customHeight="1">
      <c r="A50" s="754"/>
      <c r="B50" s="755"/>
      <c r="C50" s="800"/>
      <c r="D50" s="800"/>
      <c r="E50" s="800"/>
      <c r="F50" s="800"/>
      <c r="G50" s="800"/>
      <c r="H50" s="800"/>
      <c r="I50" s="800"/>
      <c r="J50" s="800"/>
      <c r="K50" s="801"/>
      <c r="L50" s="799"/>
      <c r="M50" s="800"/>
      <c r="N50" s="800"/>
      <c r="O50" s="800"/>
      <c r="P50" s="800"/>
      <c r="Q50" s="800"/>
      <c r="R50" s="800"/>
      <c r="S50" s="801"/>
      <c r="T50" s="802"/>
      <c r="U50" s="803"/>
      <c r="V50" s="803"/>
      <c r="W50" s="803"/>
      <c r="X50" s="803"/>
      <c r="Y50" s="803"/>
      <c r="Z50" s="803"/>
      <c r="AA50" s="803"/>
      <c r="AB50" s="803"/>
      <c r="AC50" s="804"/>
      <c r="AD50" s="802"/>
      <c r="AE50" s="900"/>
      <c r="AF50" s="900"/>
      <c r="AG50" s="900"/>
      <c r="AH50" s="900"/>
      <c r="AI50" s="900"/>
      <c r="AJ50" s="901"/>
    </row>
    <row r="51" spans="1:36" s="116" customFormat="1" ht="3" customHeight="1">
      <c r="A51" s="754"/>
      <c r="B51" s="756"/>
      <c r="C51" s="759" t="s">
        <v>192</v>
      </c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419"/>
      <c r="P51" s="419"/>
      <c r="Q51" s="419"/>
      <c r="R51" s="419"/>
      <c r="S51" s="420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8"/>
      <c r="AF51" s="408"/>
      <c r="AG51" s="408"/>
      <c r="AH51" s="408"/>
      <c r="AI51" s="408"/>
      <c r="AJ51" s="408"/>
    </row>
    <row r="52" spans="1:36" s="116" customFormat="1" ht="15.75" customHeight="1">
      <c r="A52" s="754"/>
      <c r="B52" s="756"/>
      <c r="C52" s="761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49" t="s">
        <v>10</v>
      </c>
      <c r="P52" s="750"/>
      <c r="Q52" s="750"/>
      <c r="R52" s="751"/>
      <c r="S52" s="421"/>
      <c r="T52" s="777"/>
      <c r="U52" s="777"/>
      <c r="V52" s="777"/>
      <c r="W52" s="777"/>
      <c r="X52" s="777"/>
      <c r="Y52" s="777"/>
      <c r="Z52" s="777"/>
      <c r="AA52" s="777"/>
      <c r="AB52" s="777"/>
      <c r="AC52" s="777"/>
      <c r="AD52" s="777"/>
      <c r="AE52" s="777"/>
      <c r="AF52" s="777"/>
      <c r="AG52" s="777"/>
      <c r="AH52" s="777"/>
      <c r="AI52" s="777"/>
      <c r="AJ52" s="777"/>
    </row>
    <row r="53" spans="1:36" s="116" customFormat="1" ht="3" customHeight="1">
      <c r="A53" s="757"/>
      <c r="B53" s="758"/>
      <c r="C53" s="763"/>
      <c r="D53" s="764"/>
      <c r="E53" s="764"/>
      <c r="F53" s="764"/>
      <c r="G53" s="764"/>
      <c r="H53" s="764"/>
      <c r="I53" s="764"/>
      <c r="J53" s="764"/>
      <c r="K53" s="764"/>
      <c r="L53" s="764"/>
      <c r="M53" s="764"/>
      <c r="N53" s="764"/>
      <c r="O53" s="406"/>
      <c r="P53" s="406"/>
      <c r="Q53" s="406"/>
      <c r="R53" s="258"/>
      <c r="S53" s="422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</row>
    <row r="54" spans="1:36" s="116" customFormat="1" ht="5.25" customHeight="1">
      <c r="A54" s="786"/>
      <c r="B54" s="787"/>
      <c r="C54" s="787"/>
      <c r="D54" s="787"/>
      <c r="E54" s="787"/>
      <c r="F54" s="787"/>
      <c r="G54" s="787"/>
      <c r="H54" s="787"/>
      <c r="I54" s="787"/>
      <c r="J54" s="787"/>
      <c r="K54" s="787"/>
      <c r="L54" s="787"/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7"/>
      <c r="AA54" s="787"/>
      <c r="AB54" s="787"/>
      <c r="AC54" s="787"/>
      <c r="AD54" s="787"/>
      <c r="AE54" s="787"/>
      <c r="AF54" s="787"/>
      <c r="AG54" s="787"/>
      <c r="AH54" s="787"/>
      <c r="AI54" s="787"/>
      <c r="AJ54" s="787"/>
    </row>
    <row r="55" spans="1:36" ht="29.25" customHeight="1">
      <c r="A55" s="773" t="s">
        <v>261</v>
      </c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4"/>
      <c r="AB55" s="774"/>
      <c r="AC55" s="774"/>
      <c r="AD55" s="774"/>
      <c r="AE55" s="774"/>
      <c r="AF55" s="774"/>
      <c r="AG55" s="774"/>
      <c r="AH55" s="774"/>
      <c r="AI55" s="774"/>
      <c r="AJ55" s="788"/>
    </row>
    <row r="56" spans="1:36" s="116" customFormat="1" ht="9" customHeight="1">
      <c r="A56" s="752" t="s">
        <v>314</v>
      </c>
      <c r="B56" s="895"/>
      <c r="C56" s="439" t="s">
        <v>193</v>
      </c>
      <c r="D56" s="440"/>
      <c r="E56" s="440"/>
      <c r="F56" s="440"/>
      <c r="G56" s="440"/>
      <c r="H56" s="440"/>
      <c r="I56" s="440"/>
      <c r="J56" s="840"/>
      <c r="K56" s="575"/>
      <c r="L56" s="793" t="s">
        <v>194</v>
      </c>
      <c r="M56" s="794"/>
      <c r="N56" s="794"/>
      <c r="O56" s="794"/>
      <c r="P56" s="794"/>
      <c r="Q56" s="794"/>
      <c r="R56" s="794"/>
      <c r="S56" s="794"/>
      <c r="T56" s="793" t="s">
        <v>195</v>
      </c>
      <c r="U56" s="794"/>
      <c r="V56" s="794"/>
      <c r="W56" s="794"/>
      <c r="X56" s="794"/>
      <c r="Y56" s="794"/>
      <c r="Z56" s="795"/>
      <c r="AA56" s="902" t="s">
        <v>196</v>
      </c>
      <c r="AB56" s="588"/>
      <c r="AC56" s="588"/>
      <c r="AD56" s="588"/>
      <c r="AE56" s="588"/>
      <c r="AF56" s="588"/>
      <c r="AG56" s="588"/>
      <c r="AH56" s="588"/>
      <c r="AI56" s="588"/>
      <c r="AJ56" s="529"/>
    </row>
    <row r="57" spans="1:36" s="116" customFormat="1" ht="15" customHeight="1">
      <c r="A57" s="896"/>
      <c r="B57" s="897"/>
      <c r="C57" s="810" t="s">
        <v>9</v>
      </c>
      <c r="D57" s="811"/>
      <c r="E57" s="811"/>
      <c r="F57" s="811"/>
      <c r="G57" s="811"/>
      <c r="H57" s="811"/>
      <c r="I57" s="811"/>
      <c r="J57" s="811"/>
      <c r="K57" s="812"/>
      <c r="L57" s="808" t="s">
        <v>10</v>
      </c>
      <c r="M57" s="809"/>
      <c r="N57" s="809"/>
      <c r="O57" s="809"/>
      <c r="P57" s="809"/>
      <c r="Q57" s="809"/>
      <c r="R57" s="809"/>
      <c r="S57" s="809"/>
      <c r="T57" s="796"/>
      <c r="U57" s="792"/>
      <c r="V57" s="792"/>
      <c r="W57" s="792"/>
      <c r="X57" s="792"/>
      <c r="Y57" s="792"/>
      <c r="Z57" s="797"/>
      <c r="AA57" s="796"/>
      <c r="AB57" s="792"/>
      <c r="AC57" s="792"/>
      <c r="AD57" s="792"/>
      <c r="AE57" s="792"/>
      <c r="AF57" s="792"/>
      <c r="AG57" s="792"/>
      <c r="AH57" s="792"/>
      <c r="AI57" s="792"/>
      <c r="AJ57" s="797"/>
    </row>
    <row r="58" spans="1:36" s="116" customFormat="1" ht="9" customHeight="1">
      <c r="A58" s="896"/>
      <c r="B58" s="897"/>
      <c r="C58" s="793" t="s">
        <v>197</v>
      </c>
      <c r="D58" s="794"/>
      <c r="E58" s="794"/>
      <c r="F58" s="794"/>
      <c r="G58" s="794"/>
      <c r="H58" s="794"/>
      <c r="I58" s="794"/>
      <c r="J58" s="794"/>
      <c r="K58" s="795"/>
      <c r="L58" s="440" t="s">
        <v>198</v>
      </c>
      <c r="M58" s="440"/>
      <c r="N58" s="440"/>
      <c r="O58" s="440"/>
      <c r="P58" s="440"/>
      <c r="Q58" s="440"/>
      <c r="R58" s="440"/>
      <c r="S58" s="440"/>
      <c r="T58" s="439" t="s">
        <v>199</v>
      </c>
      <c r="U58" s="440"/>
      <c r="V58" s="440"/>
      <c r="W58" s="440"/>
      <c r="X58" s="440"/>
      <c r="Y58" s="440"/>
      <c r="Z58" s="595"/>
      <c r="AA58" s="903" t="s">
        <v>200</v>
      </c>
      <c r="AB58" s="904"/>
      <c r="AC58" s="904"/>
      <c r="AD58" s="904"/>
      <c r="AE58" s="904"/>
      <c r="AF58" s="904"/>
      <c r="AG58" s="904"/>
      <c r="AH58" s="904"/>
      <c r="AI58" s="904"/>
      <c r="AJ58" s="905"/>
    </row>
    <row r="59" spans="1:36" s="116" customFormat="1" ht="15" customHeight="1">
      <c r="A59" s="896"/>
      <c r="B59" s="897"/>
      <c r="C59" s="789"/>
      <c r="D59" s="790"/>
      <c r="E59" s="790"/>
      <c r="F59" s="790"/>
      <c r="G59" s="790"/>
      <c r="H59" s="790"/>
      <c r="I59" s="790"/>
      <c r="J59" s="790"/>
      <c r="K59" s="791"/>
      <c r="L59" s="792"/>
      <c r="M59" s="792"/>
      <c r="N59" s="792"/>
      <c r="O59" s="792"/>
      <c r="P59" s="792"/>
      <c r="Q59" s="792"/>
      <c r="R59" s="792"/>
      <c r="S59" s="792"/>
      <c r="T59" s="796"/>
      <c r="U59" s="792"/>
      <c r="V59" s="792"/>
      <c r="W59" s="792"/>
      <c r="X59" s="792"/>
      <c r="Y59" s="792"/>
      <c r="Z59" s="797"/>
      <c r="AA59" s="796"/>
      <c r="AB59" s="792"/>
      <c r="AC59" s="792"/>
      <c r="AD59" s="792"/>
      <c r="AE59" s="792"/>
      <c r="AF59" s="792"/>
      <c r="AG59" s="792"/>
      <c r="AH59" s="792"/>
      <c r="AI59" s="792"/>
      <c r="AJ59" s="797"/>
    </row>
    <row r="60" spans="1:36" s="116" customFormat="1" ht="9" customHeight="1">
      <c r="A60" s="896"/>
      <c r="B60" s="897"/>
      <c r="C60" s="793" t="s">
        <v>201</v>
      </c>
      <c r="D60" s="794"/>
      <c r="E60" s="794"/>
      <c r="F60" s="794"/>
      <c r="G60" s="794"/>
      <c r="H60" s="794"/>
      <c r="I60" s="795"/>
      <c r="J60" s="793" t="s">
        <v>202</v>
      </c>
      <c r="K60" s="794"/>
      <c r="L60" s="794"/>
      <c r="M60" s="794"/>
      <c r="N60" s="794"/>
      <c r="O60" s="794"/>
      <c r="P60" s="794"/>
      <c r="Q60" s="794"/>
      <c r="R60" s="794"/>
      <c r="S60" s="794"/>
      <c r="T60" s="794"/>
      <c r="U60" s="794"/>
      <c r="V60" s="794"/>
      <c r="W60" s="794"/>
      <c r="X60" s="794"/>
      <c r="Y60" s="794"/>
      <c r="Z60" s="794"/>
      <c r="AA60" s="794"/>
      <c r="AB60" s="794"/>
      <c r="AC60" s="794"/>
      <c r="AD60" s="794"/>
      <c r="AE60" s="794"/>
      <c r="AF60" s="794"/>
      <c r="AG60" s="794"/>
      <c r="AH60" s="794"/>
      <c r="AI60" s="794"/>
      <c r="AJ60" s="795"/>
    </row>
    <row r="61" spans="1:36" s="116" customFormat="1" ht="15" customHeight="1">
      <c r="A61" s="898"/>
      <c r="B61" s="899"/>
      <c r="C61" s="796"/>
      <c r="D61" s="792"/>
      <c r="E61" s="792"/>
      <c r="F61" s="792"/>
      <c r="G61" s="792"/>
      <c r="H61" s="792"/>
      <c r="I61" s="797"/>
      <c r="J61" s="796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792"/>
      <c r="AJ61" s="797"/>
    </row>
    <row r="62" spans="1:36" s="116" customFormat="1" ht="6" customHeight="1">
      <c r="A62" s="236"/>
      <c r="B62" s="236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8"/>
      <c r="R62" s="238"/>
      <c r="S62" s="238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6"/>
      <c r="AI62" s="236"/>
      <c r="AJ62" s="236"/>
    </row>
    <row r="63" spans="1:36" ht="15" customHeight="1">
      <c r="A63" s="613" t="s">
        <v>334</v>
      </c>
      <c r="B63" s="817"/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7"/>
      <c r="U63" s="817"/>
      <c r="V63" s="817"/>
      <c r="W63" s="817"/>
      <c r="X63" s="817"/>
      <c r="Y63" s="817"/>
      <c r="Z63" s="817"/>
      <c r="AA63" s="817"/>
      <c r="AB63" s="817"/>
      <c r="AC63" s="817"/>
      <c r="AD63" s="817"/>
      <c r="AE63" s="817"/>
      <c r="AF63" s="817"/>
      <c r="AG63" s="817"/>
      <c r="AH63" s="817"/>
      <c r="AI63" s="817"/>
      <c r="AJ63" s="817"/>
    </row>
    <row r="64" spans="1:36" ht="15" customHeight="1">
      <c r="A64" s="818"/>
      <c r="B64" s="818"/>
      <c r="C64" s="818"/>
      <c r="D64" s="818"/>
      <c r="E64" s="818"/>
      <c r="F64" s="818"/>
      <c r="G64" s="818"/>
      <c r="H64" s="818"/>
      <c r="I64" s="818"/>
      <c r="J64" s="818"/>
      <c r="K64" s="818"/>
      <c r="L64" s="818"/>
      <c r="M64" s="818"/>
      <c r="N64" s="818"/>
      <c r="O64" s="818"/>
      <c r="P64" s="818"/>
      <c r="Q64" s="818"/>
      <c r="R64" s="818"/>
      <c r="S64" s="818"/>
      <c r="T64" s="818"/>
      <c r="U64" s="818"/>
      <c r="V64" s="818"/>
      <c r="W64" s="818"/>
      <c r="X64" s="818"/>
      <c r="Y64" s="818"/>
      <c r="Z64" s="818"/>
      <c r="AA64" s="818"/>
      <c r="AB64" s="818"/>
      <c r="AC64" s="818"/>
      <c r="AD64" s="818"/>
      <c r="AE64" s="818"/>
      <c r="AF64" s="818"/>
      <c r="AG64" s="818"/>
      <c r="AH64" s="818"/>
      <c r="AI64" s="818"/>
      <c r="AJ64" s="818"/>
    </row>
    <row r="65" spans="1:39" ht="15" customHeight="1">
      <c r="A65" s="908" t="s">
        <v>2</v>
      </c>
      <c r="B65" s="725"/>
      <c r="C65" s="597"/>
      <c r="D65" s="819" t="s">
        <v>120</v>
      </c>
      <c r="E65" s="819"/>
      <c r="F65" s="819"/>
      <c r="G65" s="819"/>
      <c r="H65" s="819"/>
      <c r="I65" s="819"/>
      <c r="J65" s="819"/>
      <c r="K65" s="819"/>
      <c r="L65" s="819"/>
      <c r="M65" s="819"/>
      <c r="N65" s="813" t="s">
        <v>119</v>
      </c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4"/>
      <c r="AA65" s="805" t="s">
        <v>313</v>
      </c>
      <c r="AB65" s="588"/>
      <c r="AC65" s="588"/>
      <c r="AD65" s="588"/>
      <c r="AE65" s="588"/>
      <c r="AF65" s="588"/>
      <c r="AG65" s="588"/>
      <c r="AH65" s="588"/>
      <c r="AI65" s="588"/>
      <c r="AJ65" s="529"/>
    </row>
    <row r="66" spans="1:39" ht="15" customHeight="1">
      <c r="A66" s="727"/>
      <c r="B66" s="725"/>
      <c r="C66" s="597"/>
      <c r="D66" s="907" t="s">
        <v>118</v>
      </c>
      <c r="E66" s="907"/>
      <c r="F66" s="907"/>
      <c r="G66" s="907"/>
      <c r="H66" s="907" t="s">
        <v>117</v>
      </c>
      <c r="I66" s="907"/>
      <c r="J66" s="907"/>
      <c r="K66" s="907" t="s">
        <v>116</v>
      </c>
      <c r="L66" s="907"/>
      <c r="M66" s="907"/>
      <c r="N66" s="805" t="s">
        <v>115</v>
      </c>
      <c r="O66" s="806"/>
      <c r="P66" s="806"/>
      <c r="Q66" s="807"/>
      <c r="R66" s="805" t="s">
        <v>114</v>
      </c>
      <c r="S66" s="746"/>
      <c r="T66" s="746"/>
      <c r="U66" s="805" t="s">
        <v>113</v>
      </c>
      <c r="V66" s="746"/>
      <c r="W66" s="746"/>
      <c r="X66" s="746"/>
      <c r="Y66" s="746"/>
      <c r="Z66" s="815"/>
      <c r="AA66" s="727"/>
      <c r="AB66" s="725"/>
      <c r="AC66" s="725"/>
      <c r="AD66" s="725"/>
      <c r="AE66" s="725"/>
      <c r="AF66" s="725"/>
      <c r="AG66" s="725"/>
      <c r="AH66" s="725"/>
      <c r="AI66" s="725"/>
      <c r="AJ66" s="597"/>
    </row>
    <row r="67" spans="1:39" ht="45.75" customHeight="1">
      <c r="A67" s="891"/>
      <c r="B67" s="892"/>
      <c r="C67" s="893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572"/>
      <c r="O67" s="573"/>
      <c r="P67" s="573"/>
      <c r="Q67" s="574"/>
      <c r="R67" s="813"/>
      <c r="S67" s="814"/>
      <c r="T67" s="814"/>
      <c r="U67" s="813"/>
      <c r="V67" s="814"/>
      <c r="W67" s="814"/>
      <c r="X67" s="814"/>
      <c r="Y67" s="814"/>
      <c r="Z67" s="816"/>
      <c r="AA67" s="891"/>
      <c r="AB67" s="892"/>
      <c r="AC67" s="892"/>
      <c r="AD67" s="892"/>
      <c r="AE67" s="892"/>
      <c r="AF67" s="892"/>
      <c r="AG67" s="892"/>
      <c r="AH67" s="892"/>
      <c r="AI67" s="892"/>
      <c r="AJ67" s="893"/>
    </row>
    <row r="68" spans="1:39" ht="14.25" customHeight="1">
      <c r="A68" s="861">
        <v>1</v>
      </c>
      <c r="B68" s="889"/>
      <c r="C68" s="890"/>
      <c r="D68" s="906">
        <v>2</v>
      </c>
      <c r="E68" s="906"/>
      <c r="F68" s="906"/>
      <c r="G68" s="906"/>
      <c r="H68" s="906">
        <v>3</v>
      </c>
      <c r="I68" s="906"/>
      <c r="J68" s="906"/>
      <c r="K68" s="906">
        <v>4</v>
      </c>
      <c r="L68" s="906"/>
      <c r="M68" s="906"/>
      <c r="N68" s="861">
        <v>5</v>
      </c>
      <c r="O68" s="862"/>
      <c r="P68" s="862"/>
      <c r="Q68" s="533"/>
      <c r="R68" s="861">
        <v>6</v>
      </c>
      <c r="S68" s="862"/>
      <c r="T68" s="863"/>
      <c r="U68" s="861">
        <v>7</v>
      </c>
      <c r="V68" s="862"/>
      <c r="W68" s="862"/>
      <c r="X68" s="862"/>
      <c r="Y68" s="862"/>
      <c r="Z68" s="863"/>
      <c r="AA68" s="861">
        <v>8</v>
      </c>
      <c r="AB68" s="894"/>
      <c r="AC68" s="894"/>
      <c r="AD68" s="894"/>
      <c r="AE68" s="894"/>
      <c r="AF68" s="894"/>
      <c r="AG68" s="889"/>
      <c r="AH68" s="889"/>
      <c r="AI68" s="889"/>
      <c r="AJ68" s="593"/>
    </row>
    <row r="69" spans="1:39" ht="23.1" customHeight="1">
      <c r="A69" s="875" t="s">
        <v>6</v>
      </c>
      <c r="B69" s="876"/>
      <c r="C69" s="877"/>
      <c r="D69" s="875" t="s">
        <v>10</v>
      </c>
      <c r="E69" s="978"/>
      <c r="F69" s="978"/>
      <c r="G69" s="979"/>
      <c r="H69" s="864"/>
      <c r="I69" s="864"/>
      <c r="J69" s="864"/>
      <c r="K69" s="864"/>
      <c r="L69" s="864"/>
      <c r="M69" s="864"/>
      <c r="N69" s="765"/>
      <c r="O69" s="766"/>
      <c r="P69" s="766"/>
      <c r="Q69" s="767"/>
      <c r="R69" s="765"/>
      <c r="S69" s="766"/>
      <c r="T69" s="767"/>
      <c r="U69" s="765"/>
      <c r="V69" s="766"/>
      <c r="W69" s="766"/>
      <c r="X69" s="766"/>
      <c r="Y69" s="766"/>
      <c r="Z69" s="767"/>
      <c r="AA69" s="765"/>
      <c r="AB69" s="766"/>
      <c r="AC69" s="766"/>
      <c r="AD69" s="766"/>
      <c r="AE69" s="766"/>
      <c r="AF69" s="766"/>
      <c r="AG69" s="766"/>
      <c r="AH69" s="766"/>
      <c r="AI69" s="766"/>
      <c r="AJ69" s="767"/>
    </row>
    <row r="70" spans="1:39" ht="23.1" customHeight="1">
      <c r="A70" s="875" t="s">
        <v>52</v>
      </c>
      <c r="B70" s="876"/>
      <c r="C70" s="877"/>
      <c r="D70" s="874" t="s">
        <v>10</v>
      </c>
      <c r="E70" s="874"/>
      <c r="F70" s="874"/>
      <c r="G70" s="874"/>
      <c r="H70" s="864"/>
      <c r="I70" s="864"/>
      <c r="J70" s="864"/>
      <c r="K70" s="864"/>
      <c r="L70" s="864"/>
      <c r="M70" s="864"/>
      <c r="N70" s="765"/>
      <c r="O70" s="766"/>
      <c r="P70" s="766"/>
      <c r="Q70" s="767"/>
      <c r="R70" s="765"/>
      <c r="S70" s="766"/>
      <c r="T70" s="767"/>
      <c r="U70" s="765"/>
      <c r="V70" s="766"/>
      <c r="W70" s="766"/>
      <c r="X70" s="766"/>
      <c r="Y70" s="766"/>
      <c r="Z70" s="767"/>
      <c r="AA70" s="765"/>
      <c r="AB70" s="766"/>
      <c r="AC70" s="766"/>
      <c r="AD70" s="766"/>
      <c r="AE70" s="766"/>
      <c r="AF70" s="766"/>
      <c r="AG70" s="766"/>
      <c r="AH70" s="766"/>
      <c r="AI70" s="766"/>
      <c r="AJ70" s="767"/>
    </row>
    <row r="71" spans="1:39" s="116" customFormat="1" ht="23.1" customHeight="1">
      <c r="A71" s="875" t="s">
        <v>5</v>
      </c>
      <c r="B71" s="876"/>
      <c r="C71" s="877"/>
      <c r="D71" s="874" t="s">
        <v>10</v>
      </c>
      <c r="E71" s="874"/>
      <c r="F71" s="874"/>
      <c r="G71" s="874"/>
      <c r="H71" s="864"/>
      <c r="I71" s="864"/>
      <c r="J71" s="864"/>
      <c r="K71" s="864"/>
      <c r="L71" s="864"/>
      <c r="M71" s="864"/>
      <c r="N71" s="765"/>
      <c r="O71" s="766"/>
      <c r="P71" s="766"/>
      <c r="Q71" s="767"/>
      <c r="R71" s="765"/>
      <c r="S71" s="766"/>
      <c r="T71" s="767"/>
      <c r="U71" s="765"/>
      <c r="V71" s="766"/>
      <c r="W71" s="766"/>
      <c r="X71" s="766"/>
      <c r="Y71" s="766"/>
      <c r="Z71" s="767"/>
      <c r="AA71" s="765"/>
      <c r="AB71" s="766"/>
      <c r="AC71" s="766"/>
      <c r="AD71" s="766"/>
      <c r="AE71" s="766"/>
      <c r="AF71" s="766"/>
      <c r="AG71" s="766"/>
      <c r="AH71" s="766"/>
      <c r="AI71" s="766"/>
      <c r="AJ71" s="767"/>
    </row>
    <row r="72" spans="1:39" s="116" customFormat="1" ht="10.5" customHeight="1">
      <c r="A72" s="236"/>
      <c r="B72" s="240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241"/>
      <c r="AB72" s="242"/>
      <c r="AC72" s="242"/>
      <c r="AD72" s="242"/>
      <c r="AE72" s="242"/>
      <c r="AF72" s="242"/>
      <c r="AG72" s="186"/>
      <c r="AH72" s="186"/>
      <c r="AI72" s="186"/>
      <c r="AJ72" s="236"/>
      <c r="AM72" s="417" t="s">
        <v>368</v>
      </c>
    </row>
    <row r="73" spans="1:39" ht="15" customHeight="1">
      <c r="A73" s="673" t="s">
        <v>229</v>
      </c>
      <c r="B73" s="673"/>
      <c r="C73" s="673"/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673"/>
      <c r="Y73" s="673"/>
      <c r="Z73" s="673"/>
      <c r="AA73" s="673"/>
      <c r="AB73" s="673"/>
      <c r="AC73" s="673"/>
      <c r="AD73" s="673"/>
      <c r="AE73" s="673"/>
      <c r="AF73" s="673"/>
      <c r="AG73" s="673"/>
      <c r="AH73" s="673"/>
      <c r="AI73" s="673"/>
      <c r="AJ73" s="673"/>
      <c r="AM73" s="414" t="s">
        <v>369</v>
      </c>
    </row>
    <row r="74" spans="1:39" ht="3" customHeight="1">
      <c r="A74" s="141"/>
      <c r="B74" s="142"/>
      <c r="C74" s="142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2"/>
      <c r="W74" s="142"/>
      <c r="X74" s="142"/>
      <c r="Y74" s="142"/>
      <c r="Z74" s="142"/>
      <c r="AA74" s="142"/>
      <c r="AB74" s="193"/>
      <c r="AC74" s="193"/>
      <c r="AD74" s="193"/>
      <c r="AE74" s="193"/>
      <c r="AF74" s="193"/>
      <c r="AG74" s="193"/>
      <c r="AH74" s="193"/>
      <c r="AI74" s="141"/>
      <c r="AJ74" s="141"/>
    </row>
    <row r="75" spans="1:39" ht="4.5" customHeight="1">
      <c r="A75" s="878" t="s">
        <v>203</v>
      </c>
      <c r="B75" s="879"/>
      <c r="C75" s="879"/>
      <c r="D75" s="879"/>
      <c r="E75" s="879"/>
      <c r="F75" s="879"/>
      <c r="G75" s="879"/>
      <c r="H75" s="880"/>
      <c r="I75" s="144"/>
      <c r="J75" s="34"/>
      <c r="K75" s="34"/>
      <c r="L75" s="34"/>
      <c r="M75" s="34"/>
      <c r="N75" s="34"/>
      <c r="O75" s="34"/>
      <c r="P75" s="34"/>
      <c r="Q75" s="145"/>
      <c r="R75" s="146"/>
      <c r="S75" s="200"/>
      <c r="T75" s="878" t="s">
        <v>332</v>
      </c>
      <c r="U75" s="879"/>
      <c r="V75" s="879"/>
      <c r="W75" s="879"/>
      <c r="X75" s="879"/>
      <c r="Y75" s="879"/>
      <c r="Z75" s="879"/>
      <c r="AA75" s="880"/>
      <c r="AB75" s="144"/>
      <c r="AC75" s="34"/>
      <c r="AD75" s="34"/>
      <c r="AE75" s="34"/>
      <c r="AF75" s="34"/>
      <c r="AG75" s="34"/>
      <c r="AH75" s="34"/>
      <c r="AI75" s="34"/>
      <c r="AJ75" s="145"/>
    </row>
    <row r="76" spans="1:39" ht="15" customHeight="1">
      <c r="A76" s="881"/>
      <c r="B76" s="882"/>
      <c r="C76" s="882"/>
      <c r="D76" s="882"/>
      <c r="E76" s="882"/>
      <c r="F76" s="882"/>
      <c r="G76" s="882"/>
      <c r="H76" s="883"/>
      <c r="I76" s="146"/>
      <c r="J76" s="353"/>
      <c r="K76" s="353"/>
      <c r="L76" s="147" t="s">
        <v>4</v>
      </c>
      <c r="M76" s="353"/>
      <c r="N76" s="353"/>
      <c r="O76" s="353"/>
      <c r="P76" s="353"/>
      <c r="Q76" s="148"/>
      <c r="R76" s="146"/>
      <c r="S76" s="200"/>
      <c r="T76" s="881"/>
      <c r="U76" s="882"/>
      <c r="V76" s="882"/>
      <c r="W76" s="882"/>
      <c r="X76" s="882"/>
      <c r="Y76" s="882"/>
      <c r="Z76" s="882"/>
      <c r="AA76" s="883"/>
      <c r="AB76" s="146"/>
      <c r="AC76" s="353"/>
      <c r="AD76" s="353"/>
      <c r="AE76" s="147" t="s">
        <v>4</v>
      </c>
      <c r="AF76" s="353"/>
      <c r="AG76" s="353"/>
      <c r="AH76" s="353"/>
      <c r="AI76" s="353"/>
      <c r="AJ76" s="148"/>
    </row>
    <row r="77" spans="1:39" ht="4.5" customHeight="1">
      <c r="A77" s="884"/>
      <c r="B77" s="885"/>
      <c r="C77" s="885"/>
      <c r="D77" s="885"/>
      <c r="E77" s="885"/>
      <c r="F77" s="885"/>
      <c r="G77" s="885"/>
      <c r="H77" s="886"/>
      <c r="I77" s="149"/>
      <c r="J77" s="150"/>
      <c r="K77" s="150"/>
      <c r="L77" s="150"/>
      <c r="M77" s="150"/>
      <c r="N77" s="150"/>
      <c r="O77" s="150"/>
      <c r="P77" s="150"/>
      <c r="Q77" s="151"/>
      <c r="R77" s="146"/>
      <c r="S77" s="200"/>
      <c r="T77" s="884"/>
      <c r="U77" s="885"/>
      <c r="V77" s="885"/>
      <c r="W77" s="885"/>
      <c r="X77" s="885"/>
      <c r="Y77" s="885"/>
      <c r="Z77" s="885"/>
      <c r="AA77" s="886"/>
      <c r="AB77" s="149"/>
      <c r="AC77" s="150"/>
      <c r="AD77" s="150"/>
      <c r="AE77" s="150"/>
      <c r="AF77" s="150"/>
      <c r="AG77" s="150"/>
      <c r="AH77" s="150"/>
      <c r="AI77" s="150"/>
      <c r="AJ77" s="151"/>
    </row>
    <row r="78" spans="1:39" ht="4.5" customHeight="1">
      <c r="A78" s="200"/>
      <c r="B78" s="200"/>
      <c r="C78" s="200"/>
      <c r="D78" s="200"/>
      <c r="E78" s="200"/>
      <c r="F78" s="200"/>
      <c r="G78" s="200"/>
      <c r="H78" s="200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200"/>
      <c r="T78" s="200"/>
      <c r="U78" s="200"/>
      <c r="V78" s="200"/>
      <c r="W78" s="200"/>
      <c r="X78" s="200"/>
      <c r="Y78" s="200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</row>
    <row r="79" spans="1:39" ht="10.5" customHeight="1">
      <c r="A79" s="887" t="s">
        <v>152</v>
      </c>
      <c r="B79" s="887"/>
      <c r="C79" s="887"/>
      <c r="D79" s="887"/>
      <c r="E79" s="887"/>
      <c r="F79" s="887"/>
      <c r="G79" s="887"/>
      <c r="H79" s="887"/>
      <c r="I79" s="887"/>
      <c r="J79" s="887"/>
      <c r="K79" s="887"/>
      <c r="L79" s="887"/>
      <c r="M79" s="887"/>
      <c r="N79" s="887"/>
      <c r="O79" s="887"/>
      <c r="P79" s="887"/>
      <c r="Q79" s="887"/>
      <c r="R79" s="887"/>
      <c r="S79" s="887"/>
      <c r="T79" s="887"/>
      <c r="U79" s="887"/>
      <c r="V79" s="887"/>
      <c r="W79" s="887"/>
      <c r="X79" s="887"/>
      <c r="Y79" s="887"/>
      <c r="Z79" s="887"/>
      <c r="AA79" s="887"/>
      <c r="AB79" s="887"/>
      <c r="AC79" s="887"/>
      <c r="AD79" s="887"/>
      <c r="AE79" s="887"/>
      <c r="AF79" s="887"/>
      <c r="AG79" s="887"/>
      <c r="AH79" s="887"/>
      <c r="AI79" s="887"/>
      <c r="AJ79" s="887"/>
    </row>
    <row r="80" spans="1:39" ht="10.5" customHeight="1">
      <c r="A80" s="888"/>
      <c r="B80" s="888"/>
      <c r="C80" s="888"/>
      <c r="D80" s="888"/>
      <c r="E80" s="888"/>
      <c r="F80" s="888"/>
      <c r="G80" s="888"/>
      <c r="H80" s="888"/>
      <c r="I80" s="888"/>
      <c r="J80" s="888"/>
      <c r="K80" s="888"/>
      <c r="L80" s="888"/>
      <c r="M80" s="888"/>
      <c r="N80" s="888"/>
      <c r="O80" s="888"/>
      <c r="P80" s="888"/>
      <c r="Q80" s="888"/>
      <c r="R80" s="888"/>
      <c r="S80" s="888"/>
      <c r="T80" s="888"/>
      <c r="U80" s="888"/>
      <c r="V80" s="888"/>
      <c r="W80" s="888"/>
      <c r="X80" s="888"/>
      <c r="Y80" s="888"/>
      <c r="Z80" s="888"/>
      <c r="AA80" s="888"/>
      <c r="AB80" s="888"/>
      <c r="AC80" s="888"/>
      <c r="AD80" s="888"/>
      <c r="AE80" s="888"/>
      <c r="AF80" s="888"/>
      <c r="AG80" s="888"/>
      <c r="AH80" s="888"/>
      <c r="AI80" s="888"/>
      <c r="AJ80" s="888"/>
    </row>
    <row r="81" spans="1:36" ht="15" customHeight="1">
      <c r="A81" s="484" t="s">
        <v>57</v>
      </c>
      <c r="B81" s="717"/>
      <c r="C81" s="729" t="s">
        <v>262</v>
      </c>
      <c r="D81" s="909"/>
      <c r="E81" s="909"/>
      <c r="F81" s="909"/>
      <c r="G81" s="909"/>
      <c r="H81" s="909"/>
      <c r="I81" s="909"/>
      <c r="J81" s="909"/>
      <c r="K81" s="909"/>
      <c r="L81" s="909"/>
      <c r="M81" s="909"/>
      <c r="N81" s="909"/>
      <c r="O81" s="909"/>
      <c r="P81" s="909"/>
      <c r="Q81" s="909"/>
      <c r="R81" s="909"/>
      <c r="S81" s="909"/>
      <c r="T81" s="909"/>
      <c r="U81" s="909"/>
      <c r="V81" s="909"/>
      <c r="W81" s="909"/>
      <c r="X81" s="909"/>
      <c r="Y81" s="909"/>
      <c r="Z81" s="909"/>
      <c r="AA81" s="909"/>
      <c r="AB81" s="909"/>
      <c r="AC81" s="909"/>
      <c r="AD81" s="909"/>
      <c r="AE81" s="909"/>
      <c r="AF81" s="909"/>
      <c r="AG81" s="909"/>
      <c r="AH81" s="909"/>
      <c r="AI81" s="909"/>
      <c r="AJ81" s="910"/>
    </row>
    <row r="82" spans="1:36" ht="15" customHeight="1">
      <c r="A82" s="720"/>
      <c r="B82" s="721"/>
      <c r="C82" s="911"/>
      <c r="D82" s="912"/>
      <c r="E82" s="912"/>
      <c r="F82" s="912"/>
      <c r="G82" s="912"/>
      <c r="H82" s="912"/>
      <c r="I82" s="912"/>
      <c r="J82" s="912"/>
      <c r="K82" s="912"/>
      <c r="L82" s="912"/>
      <c r="M82" s="912"/>
      <c r="N82" s="912"/>
      <c r="O82" s="912"/>
      <c r="P82" s="912"/>
      <c r="Q82" s="912"/>
      <c r="R82" s="912"/>
      <c r="S82" s="912"/>
      <c r="T82" s="912"/>
      <c r="U82" s="912"/>
      <c r="V82" s="912"/>
      <c r="W82" s="912"/>
      <c r="X82" s="912"/>
      <c r="Y82" s="912"/>
      <c r="Z82" s="912"/>
      <c r="AA82" s="912"/>
      <c r="AB82" s="912"/>
      <c r="AC82" s="912"/>
      <c r="AD82" s="912"/>
      <c r="AE82" s="912"/>
      <c r="AF82" s="912"/>
      <c r="AG82" s="912"/>
      <c r="AH82" s="912"/>
      <c r="AI82" s="912"/>
      <c r="AJ82" s="913"/>
    </row>
    <row r="83" spans="1:36" ht="15" customHeight="1">
      <c r="A83" s="484" t="s">
        <v>153</v>
      </c>
      <c r="B83" s="717"/>
      <c r="C83" s="735" t="s">
        <v>71</v>
      </c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  <c r="Q83" s="730"/>
      <c r="R83" s="730"/>
      <c r="S83" s="730"/>
      <c r="T83" s="730"/>
      <c r="U83" s="730"/>
      <c r="V83" s="730"/>
      <c r="W83" s="730"/>
      <c r="X83" s="730"/>
      <c r="Y83" s="730"/>
      <c r="Z83" s="730"/>
      <c r="AA83" s="730"/>
      <c r="AB83" s="730"/>
      <c r="AC83" s="730"/>
      <c r="AD83" s="730"/>
      <c r="AE83" s="731"/>
      <c r="AF83" s="865" t="s">
        <v>10</v>
      </c>
      <c r="AG83" s="866"/>
      <c r="AH83" s="866"/>
      <c r="AI83" s="866"/>
      <c r="AJ83" s="867"/>
    </row>
    <row r="84" spans="1:36" ht="13.5" customHeight="1">
      <c r="A84" s="718"/>
      <c r="B84" s="719"/>
      <c r="C84" s="672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  <c r="X84" s="673"/>
      <c r="Y84" s="673"/>
      <c r="Z84" s="673"/>
      <c r="AA84" s="673"/>
      <c r="AB84" s="673"/>
      <c r="AC84" s="673"/>
      <c r="AD84" s="673"/>
      <c r="AE84" s="666"/>
      <c r="AF84" s="868"/>
      <c r="AG84" s="869"/>
      <c r="AH84" s="869"/>
      <c r="AI84" s="869"/>
      <c r="AJ84" s="870"/>
    </row>
    <row r="85" spans="1:36" ht="7.5" customHeight="1">
      <c r="A85" s="720"/>
      <c r="B85" s="721"/>
      <c r="C85" s="732"/>
      <c r="D85" s="733"/>
      <c r="E85" s="733"/>
      <c r="F85" s="733"/>
      <c r="G85" s="733"/>
      <c r="H85" s="733"/>
      <c r="I85" s="733"/>
      <c r="J85" s="733"/>
      <c r="K85" s="733"/>
      <c r="L85" s="733"/>
      <c r="M85" s="733"/>
      <c r="N85" s="733"/>
      <c r="O85" s="733"/>
      <c r="P85" s="733"/>
      <c r="Q85" s="733"/>
      <c r="R85" s="733"/>
      <c r="S85" s="733"/>
      <c r="T85" s="733"/>
      <c r="U85" s="733"/>
      <c r="V85" s="733"/>
      <c r="W85" s="733"/>
      <c r="X85" s="733"/>
      <c r="Y85" s="733"/>
      <c r="Z85" s="733"/>
      <c r="AA85" s="733"/>
      <c r="AB85" s="733"/>
      <c r="AC85" s="733"/>
      <c r="AD85" s="733"/>
      <c r="AE85" s="734"/>
      <c r="AF85" s="871"/>
      <c r="AG85" s="872"/>
      <c r="AH85" s="872"/>
      <c r="AI85" s="872"/>
      <c r="AJ85" s="873"/>
    </row>
    <row r="86" spans="1:36" ht="15" customHeight="1">
      <c r="A86" s="484" t="s">
        <v>154</v>
      </c>
      <c r="B86" s="717"/>
      <c r="C86" s="735" t="s">
        <v>311</v>
      </c>
      <c r="D86" s="736"/>
      <c r="E86" s="736"/>
      <c r="F86" s="736"/>
      <c r="G86" s="736"/>
      <c r="H86" s="736"/>
      <c r="I86" s="736"/>
      <c r="J86" s="736"/>
      <c r="K86" s="736"/>
      <c r="L86" s="736"/>
      <c r="M86" s="736"/>
      <c r="N86" s="736"/>
      <c r="O86" s="736"/>
      <c r="P86" s="736"/>
      <c r="Q86" s="736"/>
      <c r="R86" s="736"/>
      <c r="S86" s="736"/>
      <c r="T86" s="736"/>
      <c r="U86" s="736"/>
      <c r="V86" s="736"/>
      <c r="W86" s="736"/>
      <c r="X86" s="736"/>
      <c r="Y86" s="736"/>
      <c r="Z86" s="736"/>
      <c r="AA86" s="736"/>
      <c r="AB86" s="736"/>
      <c r="AC86" s="736"/>
      <c r="AD86" s="736"/>
      <c r="AE86" s="737"/>
      <c r="AF86" s="914">
        <f>IF(AF83="NIE",0,)</f>
        <v>0</v>
      </c>
      <c r="AG86" s="915"/>
      <c r="AH86" s="915"/>
      <c r="AI86" s="915"/>
      <c r="AJ86" s="916"/>
    </row>
    <row r="87" spans="1:36" ht="15" customHeight="1">
      <c r="A87" s="486"/>
      <c r="B87" s="719"/>
      <c r="C87" s="612"/>
      <c r="D87" s="923"/>
      <c r="E87" s="923"/>
      <c r="F87" s="923"/>
      <c r="G87" s="923"/>
      <c r="H87" s="923"/>
      <c r="I87" s="923"/>
      <c r="J87" s="923"/>
      <c r="K87" s="923"/>
      <c r="L87" s="923"/>
      <c r="M87" s="923"/>
      <c r="N87" s="923"/>
      <c r="O87" s="923"/>
      <c r="P87" s="923"/>
      <c r="Q87" s="923"/>
      <c r="R87" s="923"/>
      <c r="S87" s="923"/>
      <c r="T87" s="923"/>
      <c r="U87" s="923"/>
      <c r="V87" s="923"/>
      <c r="W87" s="923"/>
      <c r="X87" s="923"/>
      <c r="Y87" s="923"/>
      <c r="Z87" s="923"/>
      <c r="AA87" s="923"/>
      <c r="AB87" s="923"/>
      <c r="AC87" s="923"/>
      <c r="AD87" s="923"/>
      <c r="AE87" s="924"/>
      <c r="AF87" s="917"/>
      <c r="AG87" s="918"/>
      <c r="AH87" s="918"/>
      <c r="AI87" s="918"/>
      <c r="AJ87" s="919"/>
    </row>
    <row r="88" spans="1:36" ht="6" customHeight="1">
      <c r="A88" s="720"/>
      <c r="B88" s="721"/>
      <c r="C88" s="738"/>
      <c r="D88" s="739"/>
      <c r="E88" s="739"/>
      <c r="F88" s="739"/>
      <c r="G88" s="739"/>
      <c r="H88" s="739"/>
      <c r="I88" s="739"/>
      <c r="J88" s="739"/>
      <c r="K88" s="739"/>
      <c r="L88" s="739"/>
      <c r="M88" s="739"/>
      <c r="N88" s="739"/>
      <c r="O88" s="739"/>
      <c r="P88" s="739"/>
      <c r="Q88" s="739"/>
      <c r="R88" s="739"/>
      <c r="S88" s="739"/>
      <c r="T88" s="739"/>
      <c r="U88" s="739"/>
      <c r="V88" s="739"/>
      <c r="W88" s="739"/>
      <c r="X88" s="739"/>
      <c r="Y88" s="739"/>
      <c r="Z88" s="739"/>
      <c r="AA88" s="739"/>
      <c r="AB88" s="739"/>
      <c r="AC88" s="739"/>
      <c r="AD88" s="739"/>
      <c r="AE88" s="740"/>
      <c r="AF88" s="920"/>
      <c r="AG88" s="921"/>
      <c r="AH88" s="921"/>
      <c r="AI88" s="921"/>
      <c r="AJ88" s="922"/>
    </row>
    <row r="89" spans="1:36" s="111" customFormat="1" ht="15" customHeight="1">
      <c r="A89" s="834" t="s">
        <v>58</v>
      </c>
      <c r="B89" s="772"/>
      <c r="C89" s="783" t="s">
        <v>263</v>
      </c>
      <c r="D89" s="784"/>
      <c r="E89" s="784"/>
      <c r="F89" s="784"/>
      <c r="G89" s="784"/>
      <c r="H89" s="784"/>
      <c r="I89" s="784"/>
      <c r="J89" s="784"/>
      <c r="K89" s="784"/>
      <c r="L89" s="784"/>
      <c r="M89" s="784"/>
      <c r="N89" s="784"/>
      <c r="O89" s="784"/>
      <c r="P89" s="784"/>
      <c r="Q89" s="784"/>
      <c r="R89" s="784"/>
      <c r="S89" s="784"/>
      <c r="T89" s="784"/>
      <c r="U89" s="784"/>
      <c r="V89" s="784"/>
      <c r="W89" s="784"/>
      <c r="X89" s="784"/>
      <c r="Y89" s="784"/>
      <c r="Z89" s="784"/>
      <c r="AA89" s="784"/>
      <c r="AB89" s="784"/>
      <c r="AC89" s="784"/>
      <c r="AD89" s="784"/>
      <c r="AE89" s="784"/>
      <c r="AF89" s="784"/>
      <c r="AG89" s="784"/>
      <c r="AH89" s="784"/>
      <c r="AI89" s="784"/>
      <c r="AJ89" s="785"/>
    </row>
    <row r="90" spans="1:36" s="112" customFormat="1" ht="15" customHeight="1">
      <c r="A90" s="484" t="s">
        <v>155</v>
      </c>
      <c r="B90" s="475"/>
      <c r="C90" s="735" t="s">
        <v>99</v>
      </c>
      <c r="D90" s="713"/>
      <c r="E90" s="713"/>
      <c r="F90" s="713"/>
      <c r="G90" s="713"/>
      <c r="H90" s="713"/>
      <c r="I90" s="713"/>
      <c r="J90" s="713"/>
      <c r="K90" s="713"/>
      <c r="L90" s="713"/>
      <c r="M90" s="713"/>
      <c r="N90" s="713"/>
      <c r="O90" s="713"/>
      <c r="P90" s="713"/>
      <c r="Q90" s="713"/>
      <c r="R90" s="713"/>
      <c r="S90" s="713"/>
      <c r="T90" s="713"/>
      <c r="U90" s="713"/>
      <c r="V90" s="713"/>
      <c r="W90" s="713"/>
      <c r="X90" s="713"/>
      <c r="Y90" s="713"/>
      <c r="Z90" s="713"/>
      <c r="AA90" s="713"/>
      <c r="AB90" s="713"/>
      <c r="AC90" s="713"/>
      <c r="AD90" s="713"/>
      <c r="AE90" s="934"/>
      <c r="AF90" s="865" t="s">
        <v>10</v>
      </c>
      <c r="AG90" s="866"/>
      <c r="AH90" s="866"/>
      <c r="AI90" s="866"/>
      <c r="AJ90" s="867"/>
    </row>
    <row r="91" spans="1:36" s="112" customFormat="1" ht="12.75" customHeight="1">
      <c r="A91" s="486"/>
      <c r="B91" s="435"/>
      <c r="C91" s="612"/>
      <c r="D91" s="817"/>
      <c r="E91" s="817"/>
      <c r="F91" s="817"/>
      <c r="G91" s="817"/>
      <c r="H91" s="817"/>
      <c r="I91" s="817"/>
      <c r="J91" s="817"/>
      <c r="K91" s="817"/>
      <c r="L91" s="817"/>
      <c r="M91" s="817"/>
      <c r="N91" s="817"/>
      <c r="O91" s="817"/>
      <c r="P91" s="817"/>
      <c r="Q91" s="817"/>
      <c r="R91" s="817"/>
      <c r="S91" s="817"/>
      <c r="T91" s="817"/>
      <c r="U91" s="817"/>
      <c r="V91" s="817"/>
      <c r="W91" s="817"/>
      <c r="X91" s="817"/>
      <c r="Y91" s="817"/>
      <c r="Z91" s="817"/>
      <c r="AA91" s="817"/>
      <c r="AB91" s="817"/>
      <c r="AC91" s="817"/>
      <c r="AD91" s="817"/>
      <c r="AE91" s="935"/>
      <c r="AF91" s="868"/>
      <c r="AG91" s="869"/>
      <c r="AH91" s="869"/>
      <c r="AI91" s="869"/>
      <c r="AJ91" s="870"/>
    </row>
    <row r="92" spans="1:36" s="112" customFormat="1" ht="5.25" customHeight="1">
      <c r="A92" s="476"/>
      <c r="B92" s="477"/>
      <c r="C92" s="936"/>
      <c r="D92" s="818"/>
      <c r="E92" s="818"/>
      <c r="F92" s="818"/>
      <c r="G92" s="818"/>
      <c r="H92" s="818"/>
      <c r="I92" s="818"/>
      <c r="J92" s="818"/>
      <c r="K92" s="818"/>
      <c r="L92" s="818"/>
      <c r="M92" s="818"/>
      <c r="N92" s="818"/>
      <c r="O92" s="818"/>
      <c r="P92" s="818"/>
      <c r="Q92" s="818"/>
      <c r="R92" s="818"/>
      <c r="S92" s="818"/>
      <c r="T92" s="818"/>
      <c r="U92" s="818"/>
      <c r="V92" s="818"/>
      <c r="W92" s="818"/>
      <c r="X92" s="818"/>
      <c r="Y92" s="818"/>
      <c r="Z92" s="818"/>
      <c r="AA92" s="818"/>
      <c r="AB92" s="818"/>
      <c r="AC92" s="818"/>
      <c r="AD92" s="818"/>
      <c r="AE92" s="937"/>
      <c r="AF92" s="871"/>
      <c r="AG92" s="872"/>
      <c r="AH92" s="872"/>
      <c r="AI92" s="872"/>
      <c r="AJ92" s="873"/>
    </row>
    <row r="93" spans="1:36" ht="15" customHeight="1">
      <c r="A93" s="484" t="s">
        <v>156</v>
      </c>
      <c r="B93" s="717"/>
      <c r="C93" s="735" t="s">
        <v>100</v>
      </c>
      <c r="D93" s="741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1"/>
      <c r="S93" s="741"/>
      <c r="T93" s="741"/>
      <c r="U93" s="741"/>
      <c r="V93" s="741"/>
      <c r="W93" s="741"/>
      <c r="X93" s="741"/>
      <c r="Y93" s="741"/>
      <c r="Z93" s="741"/>
      <c r="AA93" s="741"/>
      <c r="AB93" s="741"/>
      <c r="AC93" s="741"/>
      <c r="AD93" s="741"/>
      <c r="AE93" s="742"/>
      <c r="AF93" s="865" t="s">
        <v>10</v>
      </c>
      <c r="AG93" s="866"/>
      <c r="AH93" s="866"/>
      <c r="AI93" s="866"/>
      <c r="AJ93" s="867"/>
    </row>
    <row r="94" spans="1:36" ht="15" customHeight="1">
      <c r="A94" s="486"/>
      <c r="B94" s="719"/>
      <c r="C94" s="612"/>
      <c r="D94" s="613"/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  <c r="AE94" s="614"/>
      <c r="AF94" s="868"/>
      <c r="AG94" s="869"/>
      <c r="AH94" s="869"/>
      <c r="AI94" s="869"/>
      <c r="AJ94" s="870"/>
    </row>
    <row r="95" spans="1:36" ht="8.25" customHeight="1">
      <c r="A95" s="720"/>
      <c r="B95" s="721"/>
      <c r="C95" s="743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744"/>
      <c r="AB95" s="744"/>
      <c r="AC95" s="744"/>
      <c r="AD95" s="744"/>
      <c r="AE95" s="745"/>
      <c r="AF95" s="871"/>
      <c r="AG95" s="872"/>
      <c r="AH95" s="872"/>
      <c r="AI95" s="872"/>
      <c r="AJ95" s="873"/>
    </row>
    <row r="96" spans="1:36" ht="15" customHeight="1">
      <c r="A96" s="474" t="s">
        <v>157</v>
      </c>
      <c r="B96" s="475"/>
      <c r="C96" s="735" t="s">
        <v>312</v>
      </c>
      <c r="D96" s="741"/>
      <c r="E96" s="741"/>
      <c r="F96" s="741"/>
      <c r="G96" s="741"/>
      <c r="H96" s="741"/>
      <c r="I96" s="741"/>
      <c r="J96" s="741"/>
      <c r="K96" s="741"/>
      <c r="L96" s="741"/>
      <c r="M96" s="741"/>
      <c r="N96" s="741"/>
      <c r="O96" s="741"/>
      <c r="P96" s="741"/>
      <c r="Q96" s="741"/>
      <c r="R96" s="741"/>
      <c r="S96" s="741"/>
      <c r="T96" s="741"/>
      <c r="U96" s="741"/>
      <c r="V96" s="741"/>
      <c r="W96" s="741"/>
      <c r="X96" s="741"/>
      <c r="Y96" s="741"/>
      <c r="Z96" s="741"/>
      <c r="AA96" s="741"/>
      <c r="AB96" s="741"/>
      <c r="AC96" s="741"/>
      <c r="AD96" s="741"/>
      <c r="AE96" s="742"/>
      <c r="AF96" s="914">
        <f>IF(AF90="NIE",0,IF(AF93="NIE",0,))</f>
        <v>0</v>
      </c>
      <c r="AG96" s="915"/>
      <c r="AH96" s="915"/>
      <c r="AI96" s="915"/>
      <c r="AJ96" s="916"/>
    </row>
    <row r="97" spans="1:38" ht="15" customHeight="1">
      <c r="A97" s="434"/>
      <c r="B97" s="435"/>
      <c r="C97" s="612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4"/>
      <c r="AF97" s="917"/>
      <c r="AG97" s="918"/>
      <c r="AH97" s="918"/>
      <c r="AI97" s="918"/>
      <c r="AJ97" s="919"/>
    </row>
    <row r="98" spans="1:38" ht="17.25" customHeight="1">
      <c r="A98" s="720"/>
      <c r="B98" s="721"/>
      <c r="C98" s="743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744"/>
      <c r="AE98" s="745"/>
      <c r="AF98" s="920"/>
      <c r="AG98" s="921"/>
      <c r="AH98" s="921"/>
      <c r="AI98" s="921"/>
      <c r="AJ98" s="922"/>
    </row>
    <row r="99" spans="1:38" ht="8.1" customHeight="1">
      <c r="A99" s="377"/>
      <c r="B99" s="377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99"/>
      <c r="AG99" s="399"/>
      <c r="AH99" s="399"/>
      <c r="AI99" s="399"/>
      <c r="AJ99" s="399"/>
    </row>
    <row r="100" spans="1:38" ht="8.1" customHeight="1">
      <c r="A100" s="254"/>
      <c r="B100" s="254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3"/>
      <c r="AG100" s="253"/>
      <c r="AH100" s="253"/>
      <c r="AI100" s="253"/>
      <c r="AJ100" s="253"/>
    </row>
    <row r="101" spans="1:38" ht="14.25" customHeight="1">
      <c r="A101" s="947" t="s">
        <v>63</v>
      </c>
      <c r="B101" s="948"/>
      <c r="C101" s="948"/>
      <c r="D101" s="948"/>
      <c r="E101" s="948"/>
      <c r="F101" s="948"/>
      <c r="G101" s="948"/>
      <c r="H101" s="948"/>
      <c r="I101" s="948"/>
      <c r="J101" s="948"/>
      <c r="K101" s="948"/>
      <c r="L101" s="948"/>
      <c r="M101" s="948"/>
      <c r="N101" s="948"/>
      <c r="O101" s="948"/>
      <c r="P101" s="948"/>
      <c r="Q101" s="948"/>
      <c r="R101" s="948"/>
      <c r="S101" s="948"/>
      <c r="T101" s="948"/>
      <c r="U101" s="948"/>
      <c r="V101" s="948"/>
      <c r="W101" s="948"/>
      <c r="X101" s="948"/>
      <c r="Y101" s="948"/>
      <c r="Z101" s="948"/>
      <c r="AA101" s="948"/>
      <c r="AB101" s="948"/>
      <c r="AC101" s="948"/>
      <c r="AD101" s="948"/>
      <c r="AE101" s="948"/>
      <c r="AF101" s="948"/>
      <c r="AG101" s="948"/>
      <c r="AH101" s="948"/>
      <c r="AI101" s="948"/>
      <c r="AJ101" s="949"/>
    </row>
    <row r="102" spans="1:38" ht="15" customHeight="1">
      <c r="A102" s="474" t="s">
        <v>6</v>
      </c>
      <c r="B102" s="475"/>
      <c r="C102" s="729" t="s">
        <v>214</v>
      </c>
      <c r="D102" s="909"/>
      <c r="E102" s="909"/>
      <c r="F102" s="909"/>
      <c r="G102" s="909"/>
      <c r="H102" s="909"/>
      <c r="I102" s="909"/>
      <c r="J102" s="909"/>
      <c r="K102" s="909"/>
      <c r="L102" s="909"/>
      <c r="M102" s="909"/>
      <c r="N102" s="909"/>
      <c r="O102" s="909"/>
      <c r="P102" s="909"/>
      <c r="Q102" s="909"/>
      <c r="R102" s="909"/>
      <c r="S102" s="909"/>
      <c r="T102" s="909"/>
      <c r="U102" s="909"/>
      <c r="V102" s="909"/>
      <c r="W102" s="909"/>
      <c r="X102" s="909"/>
      <c r="Y102" s="909"/>
      <c r="Z102" s="909"/>
      <c r="AA102" s="910"/>
      <c r="AB102" s="938">
        <v>300000</v>
      </c>
      <c r="AC102" s="939"/>
      <c r="AD102" s="939"/>
      <c r="AE102" s="939"/>
      <c r="AF102" s="939"/>
      <c r="AG102" s="939"/>
      <c r="AH102" s="939"/>
      <c r="AI102" s="939"/>
      <c r="AJ102" s="940"/>
    </row>
    <row r="103" spans="1:38" ht="15" customHeight="1">
      <c r="A103" s="476"/>
      <c r="B103" s="477"/>
      <c r="C103" s="911"/>
      <c r="D103" s="912"/>
      <c r="E103" s="912"/>
      <c r="F103" s="912"/>
      <c r="G103" s="912"/>
      <c r="H103" s="912"/>
      <c r="I103" s="912"/>
      <c r="J103" s="912"/>
      <c r="K103" s="912"/>
      <c r="L103" s="912"/>
      <c r="M103" s="912"/>
      <c r="N103" s="912"/>
      <c r="O103" s="912"/>
      <c r="P103" s="912"/>
      <c r="Q103" s="912"/>
      <c r="R103" s="912"/>
      <c r="S103" s="912"/>
      <c r="T103" s="912"/>
      <c r="U103" s="912"/>
      <c r="V103" s="912"/>
      <c r="W103" s="912"/>
      <c r="X103" s="912"/>
      <c r="Y103" s="912"/>
      <c r="Z103" s="912"/>
      <c r="AA103" s="913"/>
      <c r="AB103" s="941"/>
      <c r="AC103" s="942"/>
      <c r="AD103" s="942"/>
      <c r="AE103" s="942"/>
      <c r="AF103" s="942"/>
      <c r="AG103" s="942"/>
      <c r="AH103" s="942"/>
      <c r="AI103" s="942"/>
      <c r="AJ103" s="943"/>
    </row>
    <row r="104" spans="1:38" s="113" customFormat="1" ht="22.5" customHeight="1">
      <c r="A104" s="771" t="s">
        <v>52</v>
      </c>
      <c r="B104" s="772"/>
      <c r="C104" s="783" t="s">
        <v>230</v>
      </c>
      <c r="D104" s="784"/>
      <c r="E104" s="784"/>
      <c r="F104" s="784"/>
      <c r="G104" s="784"/>
      <c r="H104" s="784"/>
      <c r="I104" s="784"/>
      <c r="J104" s="784"/>
      <c r="K104" s="784"/>
      <c r="L104" s="784"/>
      <c r="M104" s="784"/>
      <c r="N104" s="784"/>
      <c r="O104" s="784"/>
      <c r="P104" s="784"/>
      <c r="Q104" s="784"/>
      <c r="R104" s="784"/>
      <c r="S104" s="784"/>
      <c r="T104" s="784"/>
      <c r="U104" s="784"/>
      <c r="V104" s="784"/>
      <c r="W104" s="784"/>
      <c r="X104" s="784"/>
      <c r="Y104" s="784"/>
      <c r="Z104" s="784"/>
      <c r="AA104" s="785"/>
      <c r="AB104" s="944">
        <f>IF(SUM(AB105:AJ106)&lt;=300000,SUM(AB105:AJ106),"Błąd! Kwota pomocy nie może być wyższa niż 300 000 zł.")</f>
        <v>0</v>
      </c>
      <c r="AC104" s="945"/>
      <c r="AD104" s="945"/>
      <c r="AE104" s="945"/>
      <c r="AF104" s="945"/>
      <c r="AG104" s="945"/>
      <c r="AH104" s="945"/>
      <c r="AI104" s="945"/>
      <c r="AJ104" s="946"/>
    </row>
    <row r="105" spans="1:38" ht="22.5" customHeight="1">
      <c r="A105" s="834" t="s">
        <v>140</v>
      </c>
      <c r="B105" s="772"/>
      <c r="C105" s="783" t="s">
        <v>231</v>
      </c>
      <c r="D105" s="784"/>
      <c r="E105" s="784"/>
      <c r="F105" s="784"/>
      <c r="G105" s="784"/>
      <c r="H105" s="784"/>
      <c r="I105" s="784"/>
      <c r="J105" s="784"/>
      <c r="K105" s="784"/>
      <c r="L105" s="784"/>
      <c r="M105" s="784"/>
      <c r="N105" s="784"/>
      <c r="O105" s="784"/>
      <c r="P105" s="784"/>
      <c r="Q105" s="784"/>
      <c r="R105" s="784"/>
      <c r="S105" s="784"/>
      <c r="T105" s="784"/>
      <c r="U105" s="784"/>
      <c r="V105" s="784"/>
      <c r="W105" s="784"/>
      <c r="X105" s="784"/>
      <c r="Y105" s="784"/>
      <c r="Z105" s="784"/>
      <c r="AA105" s="785"/>
      <c r="AB105" s="825"/>
      <c r="AC105" s="826"/>
      <c r="AD105" s="826"/>
      <c r="AE105" s="826"/>
      <c r="AF105" s="826"/>
      <c r="AG105" s="826"/>
      <c r="AH105" s="826"/>
      <c r="AI105" s="826"/>
      <c r="AJ105" s="827"/>
    </row>
    <row r="106" spans="1:38" ht="22.5" customHeight="1">
      <c r="A106" s="834" t="s">
        <v>141</v>
      </c>
      <c r="B106" s="772"/>
      <c r="C106" s="783" t="s">
        <v>232</v>
      </c>
      <c r="D106" s="784"/>
      <c r="E106" s="784"/>
      <c r="F106" s="784"/>
      <c r="G106" s="784"/>
      <c r="H106" s="784"/>
      <c r="I106" s="784"/>
      <c r="J106" s="784"/>
      <c r="K106" s="784"/>
      <c r="L106" s="784"/>
      <c r="M106" s="784"/>
      <c r="N106" s="784"/>
      <c r="O106" s="784"/>
      <c r="P106" s="784"/>
      <c r="Q106" s="784"/>
      <c r="R106" s="784"/>
      <c r="S106" s="784"/>
      <c r="T106" s="784"/>
      <c r="U106" s="784"/>
      <c r="V106" s="784"/>
      <c r="W106" s="784"/>
      <c r="X106" s="784"/>
      <c r="Y106" s="784"/>
      <c r="Z106" s="784"/>
      <c r="AA106" s="618"/>
      <c r="AB106" s="825"/>
      <c r="AC106" s="826"/>
      <c r="AD106" s="826"/>
      <c r="AE106" s="826"/>
      <c r="AF106" s="826"/>
      <c r="AG106" s="826"/>
      <c r="AH106" s="826"/>
      <c r="AI106" s="826"/>
      <c r="AJ106" s="827"/>
    </row>
    <row r="107" spans="1:38" s="110" customFormat="1" ht="22.5" customHeight="1">
      <c r="A107" s="563" t="s">
        <v>5</v>
      </c>
      <c r="B107" s="571"/>
      <c r="C107" s="783" t="s">
        <v>315</v>
      </c>
      <c r="D107" s="784"/>
      <c r="E107" s="784"/>
      <c r="F107" s="784"/>
      <c r="G107" s="784"/>
      <c r="H107" s="784"/>
      <c r="I107" s="784"/>
      <c r="J107" s="784"/>
      <c r="K107" s="784"/>
      <c r="L107" s="784"/>
      <c r="M107" s="784"/>
      <c r="N107" s="784"/>
      <c r="O107" s="784"/>
      <c r="P107" s="784"/>
      <c r="Q107" s="784"/>
      <c r="R107" s="784"/>
      <c r="S107" s="784"/>
      <c r="T107" s="784"/>
      <c r="U107" s="784"/>
      <c r="V107" s="784"/>
      <c r="W107" s="784"/>
      <c r="X107" s="784"/>
      <c r="Y107" s="784"/>
      <c r="Z107" s="784"/>
      <c r="AA107" s="785"/>
      <c r="AB107" s="780" t="str">
        <f ca="1">IF(V!E9&gt;0,"TAK","NIE")</f>
        <v>NIE</v>
      </c>
      <c r="AC107" s="781"/>
      <c r="AD107" s="781"/>
      <c r="AE107" s="781"/>
      <c r="AF107" s="781"/>
      <c r="AG107" s="781"/>
      <c r="AH107" s="781"/>
      <c r="AI107" s="781"/>
      <c r="AJ107" s="782"/>
    </row>
    <row r="108" spans="1:38" s="110" customFormat="1" ht="22.5" customHeight="1">
      <c r="A108" s="771" t="s">
        <v>211</v>
      </c>
      <c r="B108" s="533"/>
      <c r="C108" s="773" t="s">
        <v>177</v>
      </c>
      <c r="D108" s="957"/>
      <c r="E108" s="957"/>
      <c r="F108" s="957"/>
      <c r="G108" s="957"/>
      <c r="H108" s="957"/>
      <c r="I108" s="957"/>
      <c r="J108" s="957"/>
      <c r="K108" s="957"/>
      <c r="L108" s="957"/>
      <c r="M108" s="957"/>
      <c r="N108" s="957"/>
      <c r="O108" s="957"/>
      <c r="P108" s="957"/>
      <c r="Q108" s="957"/>
      <c r="R108" s="957"/>
      <c r="S108" s="957"/>
      <c r="T108" s="957"/>
      <c r="U108" s="957"/>
      <c r="V108" s="957"/>
      <c r="W108" s="957"/>
      <c r="X108" s="957"/>
      <c r="Y108" s="957"/>
      <c r="Z108" s="957"/>
      <c r="AA108" s="958"/>
      <c r="AB108" s="959">
        <f ca="1">V!E9</f>
        <v>0</v>
      </c>
      <c r="AC108" s="960"/>
      <c r="AD108" s="960"/>
      <c r="AE108" s="960"/>
      <c r="AF108" s="960"/>
      <c r="AG108" s="960"/>
      <c r="AH108" s="960"/>
      <c r="AI108" s="960"/>
      <c r="AJ108" s="961"/>
    </row>
    <row r="109" spans="1:38" s="110" customFormat="1" ht="24.95" customHeight="1">
      <c r="A109" s="771" t="s">
        <v>212</v>
      </c>
      <c r="B109" s="772"/>
      <c r="C109" s="773" t="s">
        <v>178</v>
      </c>
      <c r="D109" s="774"/>
      <c r="E109" s="774"/>
      <c r="F109" s="774"/>
      <c r="G109" s="774"/>
      <c r="H109" s="774"/>
      <c r="I109" s="774"/>
      <c r="J109" s="774"/>
      <c r="K109" s="774"/>
      <c r="L109" s="774"/>
      <c r="M109" s="774"/>
      <c r="N109" s="774"/>
      <c r="O109" s="774"/>
      <c r="P109" s="774"/>
      <c r="Q109" s="774"/>
      <c r="R109" s="774"/>
      <c r="S109" s="774"/>
      <c r="T109" s="774"/>
      <c r="U109" s="774"/>
      <c r="V109" s="774"/>
      <c r="W109" s="774"/>
      <c r="X109" s="774"/>
      <c r="Y109" s="774"/>
      <c r="Z109" s="774"/>
      <c r="AA109" s="774"/>
      <c r="AB109" s="775" t="e">
        <f ca="1">IF(SUM(AB108/AB104*100)&lt;=20,SUM(AB108/AB104*100),"Błąd! Udział grantów nie może przekraczać 20%.")</f>
        <v>#DIV/0!</v>
      </c>
      <c r="AC109" s="776"/>
      <c r="AD109" s="776"/>
      <c r="AE109" s="776"/>
      <c r="AF109" s="776"/>
      <c r="AG109" s="776"/>
      <c r="AH109" s="776"/>
      <c r="AI109" s="776"/>
      <c r="AJ109" s="398" t="s">
        <v>174</v>
      </c>
    </row>
    <row r="110" spans="1:38" ht="24.95" customHeight="1">
      <c r="A110" s="952" t="s">
        <v>7</v>
      </c>
      <c r="B110" s="533"/>
      <c r="C110" s="953" t="s">
        <v>364</v>
      </c>
      <c r="D110" s="926"/>
      <c r="E110" s="926"/>
      <c r="F110" s="926"/>
      <c r="G110" s="926"/>
      <c r="H110" s="926"/>
      <c r="I110" s="926"/>
      <c r="J110" s="926"/>
      <c r="K110" s="926"/>
      <c r="L110" s="926"/>
      <c r="M110" s="926"/>
      <c r="N110" s="926"/>
      <c r="O110" s="926"/>
      <c r="P110" s="926"/>
      <c r="Q110" s="926"/>
      <c r="R110" s="926"/>
      <c r="S110" s="926"/>
      <c r="T110" s="926"/>
      <c r="U110" s="926"/>
      <c r="V110" s="926"/>
      <c r="W110" s="926"/>
      <c r="X110" s="926"/>
      <c r="Y110" s="926"/>
      <c r="Z110" s="926"/>
      <c r="AA110" s="927"/>
      <c r="AB110" s="963" t="s">
        <v>10</v>
      </c>
      <c r="AC110" s="964"/>
      <c r="AD110" s="964"/>
      <c r="AE110" s="964"/>
      <c r="AF110" s="964"/>
      <c r="AG110" s="964"/>
      <c r="AH110" s="964"/>
      <c r="AI110" s="964"/>
      <c r="AJ110" s="965"/>
      <c r="AL110" s="354">
        <f>IF(AB110="TAK",AB104*36.37%,0)</f>
        <v>0</v>
      </c>
    </row>
    <row r="111" spans="1:38" s="110" customFormat="1" ht="22.5" customHeight="1">
      <c r="A111" s="771" t="s">
        <v>213</v>
      </c>
      <c r="B111" s="533"/>
      <c r="C111" s="783" t="s">
        <v>166</v>
      </c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8"/>
      <c r="AB111" s="954">
        <f>FLOOR(AL110,0.01)</f>
        <v>0</v>
      </c>
      <c r="AC111" s="955"/>
      <c r="AD111" s="955"/>
      <c r="AE111" s="955"/>
      <c r="AF111" s="955"/>
      <c r="AG111" s="955"/>
      <c r="AH111" s="955"/>
      <c r="AI111" s="955"/>
      <c r="AJ111" s="956"/>
    </row>
    <row r="112" spans="1:38" s="110" customFormat="1" ht="3" customHeight="1">
      <c r="A112" s="187"/>
      <c r="B112" s="185"/>
      <c r="C112" s="184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96"/>
      <c r="AC112" s="190"/>
      <c r="AD112" s="190"/>
      <c r="AE112" s="190"/>
      <c r="AF112" s="190"/>
      <c r="AG112" s="190"/>
      <c r="AH112" s="190"/>
      <c r="AI112" s="190"/>
      <c r="AJ112" s="190"/>
    </row>
    <row r="113" spans="1:36" s="110" customFormat="1" ht="43.5" customHeight="1">
      <c r="A113" s="962" t="s">
        <v>347</v>
      </c>
      <c r="B113" s="962"/>
      <c r="C113" s="962"/>
      <c r="D113" s="962"/>
      <c r="E113" s="962"/>
      <c r="F113" s="962"/>
      <c r="G113" s="962"/>
      <c r="H113" s="962"/>
      <c r="I113" s="962"/>
      <c r="J113" s="962"/>
      <c r="K113" s="962"/>
      <c r="L113" s="962"/>
      <c r="M113" s="962"/>
      <c r="N113" s="962"/>
      <c r="O113" s="962"/>
      <c r="P113" s="962"/>
      <c r="Q113" s="962"/>
      <c r="R113" s="962"/>
      <c r="S113" s="962"/>
      <c r="T113" s="962"/>
      <c r="U113" s="962"/>
      <c r="V113" s="962"/>
      <c r="W113" s="962"/>
      <c r="X113" s="962"/>
      <c r="Y113" s="962"/>
      <c r="Z113" s="962"/>
      <c r="AA113" s="962"/>
      <c r="AB113" s="962"/>
      <c r="AC113" s="962"/>
      <c r="AD113" s="962"/>
      <c r="AE113" s="962"/>
      <c r="AF113" s="962"/>
      <c r="AG113" s="962"/>
      <c r="AH113" s="962"/>
      <c r="AI113" s="962"/>
      <c r="AJ113" s="962"/>
    </row>
    <row r="114" spans="1:36" s="257" customFormat="1" ht="24.75" customHeight="1">
      <c r="A114" s="962" t="s">
        <v>348</v>
      </c>
      <c r="B114" s="962"/>
      <c r="C114" s="962"/>
      <c r="D114" s="962"/>
      <c r="E114" s="962"/>
      <c r="F114" s="962"/>
      <c r="G114" s="962"/>
      <c r="H114" s="962"/>
      <c r="I114" s="962"/>
      <c r="J114" s="962"/>
      <c r="K114" s="962"/>
      <c r="L114" s="962"/>
      <c r="M114" s="962"/>
      <c r="N114" s="962"/>
      <c r="O114" s="962"/>
      <c r="P114" s="962"/>
      <c r="Q114" s="962"/>
      <c r="R114" s="962"/>
      <c r="S114" s="962"/>
      <c r="T114" s="962"/>
      <c r="U114" s="962"/>
      <c r="V114" s="962"/>
      <c r="W114" s="962"/>
      <c r="X114" s="962"/>
      <c r="Y114" s="962"/>
      <c r="Z114" s="962"/>
      <c r="AA114" s="962"/>
      <c r="AB114" s="962"/>
      <c r="AC114" s="962"/>
      <c r="AD114" s="962"/>
      <c r="AE114" s="962"/>
      <c r="AF114" s="962"/>
      <c r="AG114" s="962"/>
      <c r="AH114" s="962"/>
      <c r="AI114" s="962"/>
      <c r="AJ114" s="962"/>
    </row>
    <row r="115" spans="1:36" s="107" customFormat="1" ht="3.95" customHeight="1">
      <c r="A115" s="950"/>
      <c r="B115" s="951"/>
      <c r="C115" s="951"/>
      <c r="D115" s="951"/>
      <c r="E115" s="951"/>
      <c r="F115" s="951"/>
      <c r="G115" s="951"/>
      <c r="H115" s="951"/>
      <c r="I115" s="951"/>
      <c r="J115" s="951"/>
      <c r="K115" s="951"/>
      <c r="L115" s="951"/>
      <c r="M115" s="951"/>
      <c r="N115" s="951"/>
      <c r="O115" s="951"/>
      <c r="P115" s="951"/>
      <c r="Q115" s="951"/>
      <c r="R115" s="951"/>
      <c r="S115" s="951"/>
      <c r="T115" s="951"/>
      <c r="U115" s="951"/>
      <c r="V115" s="951"/>
      <c r="W115" s="951"/>
      <c r="X115" s="951"/>
      <c r="Y115" s="951"/>
      <c r="Z115" s="951"/>
      <c r="AA115" s="951"/>
      <c r="AB115" s="951"/>
      <c r="AC115" s="951"/>
      <c r="AD115" s="951"/>
      <c r="AE115" s="951"/>
      <c r="AF115" s="951"/>
      <c r="AG115" s="951"/>
      <c r="AH115" s="951"/>
      <c r="AI115" s="951"/>
      <c r="AJ115" s="951"/>
    </row>
    <row r="116" spans="1:36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</row>
  </sheetData>
  <sheetProtection algorithmName="SHA-512" hashValue="OQmlr4g5MXoKAGfjHK+aOcaJnl7J5CLOM7xPPOGfzBWMxdlIYycGnZZBQ4D82w+I2eGjcLvvjUJaalEfOOpPIw==" saltValue="8slwKWbRWlJsFgEQzL2cWA==" spinCount="100000" sheet="1" objects="1" scenarios="1" formatCells="0" formatColumns="0" formatRows="0" insertRows="0" deleteRows="0"/>
  <mergeCells count="260">
    <mergeCell ref="AA71:AJ71"/>
    <mergeCell ref="H70:J70"/>
    <mergeCell ref="K70:M70"/>
    <mergeCell ref="A26:S26"/>
    <mergeCell ref="B28:S28"/>
    <mergeCell ref="B30:S30"/>
    <mergeCell ref="B32:S33"/>
    <mergeCell ref="B34:S34"/>
    <mergeCell ref="B36:S36"/>
    <mergeCell ref="B38:S38"/>
    <mergeCell ref="A41:Q41"/>
    <mergeCell ref="R41:S41"/>
    <mergeCell ref="C48:K48"/>
    <mergeCell ref="C45:K45"/>
    <mergeCell ref="L46:S46"/>
    <mergeCell ref="L45:S45"/>
    <mergeCell ref="C46:K46"/>
    <mergeCell ref="AA47:AJ47"/>
    <mergeCell ref="T47:Z47"/>
    <mergeCell ref="T49:AC49"/>
    <mergeCell ref="C49:K49"/>
    <mergeCell ref="AA48:AJ48"/>
    <mergeCell ref="D69:G69"/>
    <mergeCell ref="H69:J69"/>
    <mergeCell ref="A115:AJ115"/>
    <mergeCell ref="A110:B110"/>
    <mergeCell ref="C110:AA110"/>
    <mergeCell ref="AB111:AJ111"/>
    <mergeCell ref="A108:B108"/>
    <mergeCell ref="C111:AA111"/>
    <mergeCell ref="C108:AA108"/>
    <mergeCell ref="AB108:AJ108"/>
    <mergeCell ref="A113:AJ113"/>
    <mergeCell ref="A114:AJ114"/>
    <mergeCell ref="A111:B111"/>
    <mergeCell ref="AB110:AJ110"/>
    <mergeCell ref="AB106:AJ106"/>
    <mergeCell ref="C96:AE98"/>
    <mergeCell ref="A96:B98"/>
    <mergeCell ref="A105:B105"/>
    <mergeCell ref="C102:AA103"/>
    <mergeCell ref="A104:B104"/>
    <mergeCell ref="A83:B85"/>
    <mergeCell ref="A90:B92"/>
    <mergeCell ref="AF93:AJ95"/>
    <mergeCell ref="AF96:AJ98"/>
    <mergeCell ref="A89:B89"/>
    <mergeCell ref="A106:B106"/>
    <mergeCell ref="A93:B95"/>
    <mergeCell ref="A102:B103"/>
    <mergeCell ref="C90:AE92"/>
    <mergeCell ref="C105:AA105"/>
    <mergeCell ref="C104:AA104"/>
    <mergeCell ref="AB102:AJ103"/>
    <mergeCell ref="AB104:AJ104"/>
    <mergeCell ref="A101:AJ101"/>
    <mergeCell ref="B1:AJ1"/>
    <mergeCell ref="A2:AJ2"/>
    <mergeCell ref="A3:AJ3"/>
    <mergeCell ref="C4:P4"/>
    <mergeCell ref="Q4:T4"/>
    <mergeCell ref="U4:X4"/>
    <mergeCell ref="Y4:AJ4"/>
    <mergeCell ref="U7:X7"/>
    <mergeCell ref="Y7:AJ7"/>
    <mergeCell ref="Y5:AJ5"/>
    <mergeCell ref="Y6:AJ6"/>
    <mergeCell ref="A4:B4"/>
    <mergeCell ref="A5:B5"/>
    <mergeCell ref="C5:P5"/>
    <mergeCell ref="Q5:T5"/>
    <mergeCell ref="U5:X5"/>
    <mergeCell ref="A6:B6"/>
    <mergeCell ref="C6:P6"/>
    <mergeCell ref="Q6:T6"/>
    <mergeCell ref="U6:X6"/>
    <mergeCell ref="A7:B7"/>
    <mergeCell ref="C7:P7"/>
    <mergeCell ref="Q7:T7"/>
    <mergeCell ref="C81:AJ82"/>
    <mergeCell ref="AF83:AJ85"/>
    <mergeCell ref="AF86:AJ88"/>
    <mergeCell ref="C89:AJ89"/>
    <mergeCell ref="A81:B82"/>
    <mergeCell ref="A86:B88"/>
    <mergeCell ref="C86:AE88"/>
    <mergeCell ref="Y8:AJ8"/>
    <mergeCell ref="A19:AJ19"/>
    <mergeCell ref="A44:AJ44"/>
    <mergeCell ref="A9:B9"/>
    <mergeCell ref="C9:P9"/>
    <mergeCell ref="Q9:T9"/>
    <mergeCell ref="U9:X9"/>
    <mergeCell ref="Y9:AJ9"/>
    <mergeCell ref="A10:B10"/>
    <mergeCell ref="C10:P10"/>
    <mergeCell ref="Q10:T10"/>
    <mergeCell ref="U10:X10"/>
    <mergeCell ref="Y10:AJ10"/>
    <mergeCell ref="A11:B11"/>
    <mergeCell ref="C11:P11"/>
    <mergeCell ref="Q11:T11"/>
    <mergeCell ref="U11:X11"/>
    <mergeCell ref="A68:C68"/>
    <mergeCell ref="AA65:AJ67"/>
    <mergeCell ref="AA68:AJ68"/>
    <mergeCell ref="A69:C69"/>
    <mergeCell ref="A56:B61"/>
    <mergeCell ref="AD49:AJ49"/>
    <mergeCell ref="AD50:AJ50"/>
    <mergeCell ref="AA56:AJ56"/>
    <mergeCell ref="AA57:AJ57"/>
    <mergeCell ref="AA58:AJ58"/>
    <mergeCell ref="T56:Z56"/>
    <mergeCell ref="T57:Z57"/>
    <mergeCell ref="C56:K56"/>
    <mergeCell ref="D68:G68"/>
    <mergeCell ref="H68:J68"/>
    <mergeCell ref="K68:M68"/>
    <mergeCell ref="N68:Q68"/>
    <mergeCell ref="N69:Q69"/>
    <mergeCell ref="D66:G67"/>
    <mergeCell ref="H66:J67"/>
    <mergeCell ref="K66:M67"/>
    <mergeCell ref="C61:I61"/>
    <mergeCell ref="L56:S56"/>
    <mergeCell ref="A65:C67"/>
    <mergeCell ref="N70:Q70"/>
    <mergeCell ref="N71:Q71"/>
    <mergeCell ref="AA69:AJ69"/>
    <mergeCell ref="C106:AA106"/>
    <mergeCell ref="AB105:AJ105"/>
    <mergeCell ref="C93:AE95"/>
    <mergeCell ref="R68:T68"/>
    <mergeCell ref="R69:T69"/>
    <mergeCell ref="U68:Z68"/>
    <mergeCell ref="U69:Z69"/>
    <mergeCell ref="K69:M69"/>
    <mergeCell ref="H71:J71"/>
    <mergeCell ref="K71:M71"/>
    <mergeCell ref="AA70:AJ70"/>
    <mergeCell ref="AF90:AJ92"/>
    <mergeCell ref="D70:G70"/>
    <mergeCell ref="C83:AE85"/>
    <mergeCell ref="A70:C70"/>
    <mergeCell ref="A71:C71"/>
    <mergeCell ref="D71:G71"/>
    <mergeCell ref="A73:AJ73"/>
    <mergeCell ref="A75:H77"/>
    <mergeCell ref="T75:AA77"/>
    <mergeCell ref="A79:AJ80"/>
    <mergeCell ref="Q8:T8"/>
    <mergeCell ref="U8:X8"/>
    <mergeCell ref="Y12:AJ12"/>
    <mergeCell ref="A15:B15"/>
    <mergeCell ref="C15:P15"/>
    <mergeCell ref="Q15:T15"/>
    <mergeCell ref="U15:X15"/>
    <mergeCell ref="Y15:AJ15"/>
    <mergeCell ref="A17:B17"/>
    <mergeCell ref="Y11:AJ11"/>
    <mergeCell ref="A12:B12"/>
    <mergeCell ref="C12:P12"/>
    <mergeCell ref="Q12:T12"/>
    <mergeCell ref="U12:X12"/>
    <mergeCell ref="A8:B8"/>
    <mergeCell ref="C8:P8"/>
    <mergeCell ref="A16:B16"/>
    <mergeCell ref="Y13:AJ13"/>
    <mergeCell ref="C16:P16"/>
    <mergeCell ref="A13:B13"/>
    <mergeCell ref="C13:P13"/>
    <mergeCell ref="Q13:T13"/>
    <mergeCell ref="U13:X13"/>
    <mergeCell ref="Q17:T17"/>
    <mergeCell ref="C14:P14"/>
    <mergeCell ref="A14:B14"/>
    <mergeCell ref="Q14:T14"/>
    <mergeCell ref="Y14:AJ14"/>
    <mergeCell ref="Y16:AJ16"/>
    <mergeCell ref="Q16:T16"/>
    <mergeCell ref="U16:X16"/>
    <mergeCell ref="U14:X14"/>
    <mergeCell ref="Y23:AJ23"/>
    <mergeCell ref="A21:B21"/>
    <mergeCell ref="C21:P21"/>
    <mergeCell ref="Q21:T21"/>
    <mergeCell ref="U21:X21"/>
    <mergeCell ref="Y21:AJ21"/>
    <mergeCell ref="A22:B22"/>
    <mergeCell ref="C22:P22"/>
    <mergeCell ref="Q22:T22"/>
    <mergeCell ref="U22:X22"/>
    <mergeCell ref="Y22:AJ22"/>
    <mergeCell ref="C50:K50"/>
    <mergeCell ref="A23:B23"/>
    <mergeCell ref="C23:P23"/>
    <mergeCell ref="Q23:T23"/>
    <mergeCell ref="U17:X17"/>
    <mergeCell ref="Y17:AJ17"/>
    <mergeCell ref="A20:B20"/>
    <mergeCell ref="C20:P20"/>
    <mergeCell ref="U23:X23"/>
    <mergeCell ref="C47:K47"/>
    <mergeCell ref="L48:S48"/>
    <mergeCell ref="V41:W41"/>
    <mergeCell ref="AA45:AJ45"/>
    <mergeCell ref="AA46:AJ46"/>
    <mergeCell ref="T45:Z45"/>
    <mergeCell ref="T46:Z46"/>
    <mergeCell ref="T26:U26"/>
    <mergeCell ref="T28:U28"/>
    <mergeCell ref="R71:T71"/>
    <mergeCell ref="U71:Z71"/>
    <mergeCell ref="R70:T70"/>
    <mergeCell ref="Q20:T20"/>
    <mergeCell ref="U20:X20"/>
    <mergeCell ref="Y20:AJ20"/>
    <mergeCell ref="L50:S50"/>
    <mergeCell ref="T48:Z48"/>
    <mergeCell ref="L49:S49"/>
    <mergeCell ref="L47:S47"/>
    <mergeCell ref="T50:AC50"/>
    <mergeCell ref="N66:Q67"/>
    <mergeCell ref="J60:AJ60"/>
    <mergeCell ref="J61:AJ61"/>
    <mergeCell ref="T58:Z58"/>
    <mergeCell ref="T59:Z59"/>
    <mergeCell ref="L57:S57"/>
    <mergeCell ref="C57:K57"/>
    <mergeCell ref="R66:T67"/>
    <mergeCell ref="U66:Z67"/>
    <mergeCell ref="C58:K58"/>
    <mergeCell ref="A63:AJ64"/>
    <mergeCell ref="D65:M65"/>
    <mergeCell ref="N65:Z65"/>
    <mergeCell ref="O52:R52"/>
    <mergeCell ref="A45:B53"/>
    <mergeCell ref="C51:N53"/>
    <mergeCell ref="U70:Z70"/>
    <mergeCell ref="C17:P17"/>
    <mergeCell ref="A109:B109"/>
    <mergeCell ref="C109:AA109"/>
    <mergeCell ref="AB109:AI109"/>
    <mergeCell ref="T52:AJ52"/>
    <mergeCell ref="T30:U30"/>
    <mergeCell ref="T32:U32"/>
    <mergeCell ref="T34:U34"/>
    <mergeCell ref="T36:U36"/>
    <mergeCell ref="T38:U38"/>
    <mergeCell ref="AB107:AJ107"/>
    <mergeCell ref="A107:B107"/>
    <mergeCell ref="C107:AA107"/>
    <mergeCell ref="A54:AJ54"/>
    <mergeCell ref="A55:AJ55"/>
    <mergeCell ref="C59:K59"/>
    <mergeCell ref="L59:S59"/>
    <mergeCell ref="L58:S58"/>
    <mergeCell ref="C60:I60"/>
    <mergeCell ref="AA59:AJ59"/>
  </mergeCells>
  <conditionalFormatting sqref="AB104:AJ104">
    <cfRule type="cellIs" dxfId="1" priority="2" operator="greaterThan">
      <formula>300000</formula>
    </cfRule>
  </conditionalFormatting>
  <conditionalFormatting sqref="AB109:AI109">
    <cfRule type="cellIs" dxfId="0" priority="1" operator="greaterThan">
      <formula>20</formula>
    </cfRule>
  </conditionalFormatting>
  <dataValidations xWindow="890" yWindow="608" count="25">
    <dataValidation type="list" allowBlank="1" showInputMessage="1" showErrorMessage="1" sqref="AF83 AF90 AF93">
      <formula1>"(wybierz z listy), TAK, NIE"</formula1>
    </dataValidation>
    <dataValidation type="list" allowBlank="1" showInputMessage="1" showErrorMessage="1" sqref="L46 D69:G71 L5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errorTitle="Błąd!" error="W tym polu można wpisać tylko pojedynczą cyfrę - w zakresie od 0 do 1" sqref="J76 AC76">
      <formula1>0</formula1>
      <formula2>1</formula2>
    </dataValidation>
    <dataValidation type="whole" operator="lessThanOrEqual" allowBlank="1" showInputMessage="1" showErrorMessage="1" errorTitle="Błąd!" error="Suma kwot pomocy (2.1 + 2.2) nie może być wyższa niż 300 000 zł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J104">
      <formula1>300000</formula1>
    </dataValidation>
    <dataValidation type="list" allowBlank="1" showDropDown="1" showInputMessage="1" showErrorMessage="1" errorTitle="Błąd!" error="W tym polu można wpisać tylko znak &quot;X&quot;" sqref="S52:S53 X4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T41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AB111:AJ111">
      <formula1>0</formula1>
    </dataValidation>
    <dataValidation type="whole" allowBlank="1" showInputMessage="1" showErrorMessage="1" errorTitle="Błąd!" error="W tym polu można wpisać tylko pojedynczą cyfrę - w zakresie od 0 do 9" sqref="K76 M76:P76 AD76 AF76:AI76">
      <formula1>0</formula1>
      <formula2>9</formula2>
    </dataValidation>
    <dataValidation type="whole" operator="greaterThanOrEqual" allowBlank="1" showInputMessage="1" showErrorMessage="1" sqref="T26:U26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T28:U28 T30:U30 T32:U32 T34:U34 T36:U36 T38:U38 AB106:AJ106">
      <formula1>0</formula1>
    </dataValidation>
    <dataValidation allowBlank="1" showDropDown="1" showInputMessage="1" showErrorMessage="1" errorTitle="Błąd!" error="W tym polu można wpisać tylko znak &quot;X&quot;" sqref="R53"/>
    <dataValidation type="decimal" operator="greaterThanOrEqual" allowBlank="1" showInputMessage="1" showErrorMessage="1" sqref="AL110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Q5:T17 Q21:T23">
      <formula1>0</formula1>
    </dataValidation>
    <dataValidation type="textLength" operator="greaterThanOrEqual" allowBlank="1" showInputMessage="1" showErrorMessage="1" errorTitle="Błąd!" error="W tym polu należy wpisać co najmniej jeden znak - może to być np. &quot;-&quot; (jeśli jest to uzasadnione)" sqref="U21:AJ23 Y5:AJ17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F86:AJ88 AF96:AJ98">
      <formula1>0</formula1>
    </dataValidation>
    <dataValidation type="whole" operator="greaterThan" allowBlank="1" showInputMessage="1" showErrorMessage="1" errorTitle="Błąd!" error="W tym polu można wpisać tylko liczbę całkowitą - większą od 0" sqref="AB105:AJ105">
      <formula1>0</formula1>
    </dataValidation>
    <dataValidation type="decimal" operator="lessThanOrEqual" allowBlank="1" showInputMessage="1" showErrorMessage="1" errorTitle="Błąd!" error="Proporcja grantu do kw. pomocy nie może być większa niż 20%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9">
      <formula1>20</formula1>
    </dataValidation>
    <dataValidation type="list" allowBlank="1" showInputMessage="1" showErrorMessage="1" sqref="AB110">
      <formula1>"(wybierz z listy),TAK,NIE"</formula1>
    </dataValidation>
    <dataValidation type="list" allowBlank="1" showDropDown="1" showInputMessage="1" showErrorMessage="1" promptTitle="Uwaga!" prompt="Jeżeli suma wartości w kolumnie 5 w Zestawieniu rzeczowo-finansowym jest większa od 0, wtedy wartość TAK ustawiana jest automatycznie, a poniżej prezentowana jest suma z kolumny 5 Zestawienia rzeczowo-finansowego." sqref="AB107:AJ107">
      <formula1>"TAK,NIE"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artość w polu &quot;zaciągana&quot; jest automatycznie z pola sumy w kolumnie 5 Zestawienia rzeczowo-finansowego" sqref="AB108:AJ108">
      <formula1>0</formula1>
    </dataValidation>
    <dataValidation operator="greaterThanOrEqual" allowBlank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F99:AJ9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M7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26 AM73"/>
    <dataValidation type="list" allowBlank="1" showInputMessage="1" showErrorMessage="1" errorTitle="Błąd!" error="W tym polu można wpisać tylko znak &quot;X&quot;" sqref="O52">
      <formula1>"(wybierz z listy),TAK,NIE"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2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42" max="35" man="1"/>
    <brk id="99" max="35" man="1"/>
  </rowBreaks>
  <customProperties>
    <customPr name="LastActiv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view="pageBreakPreview" zoomScaleNormal="130" zoomScaleSheetLayoutView="100" zoomScalePageLayoutView="120" workbookViewId="0"/>
  </sheetViews>
  <sheetFormatPr defaultColWidth="5.42578125" defaultRowHeight="12.75"/>
  <cols>
    <col min="1" max="1" width="12.7109375" style="65" customWidth="1"/>
    <col min="2" max="2" width="53.42578125" style="65" customWidth="1"/>
    <col min="3" max="5" width="20.7109375" style="65" customWidth="1"/>
    <col min="6" max="6" width="15.7109375" style="65" customWidth="1"/>
    <col min="7" max="7" width="6.7109375" style="65" customWidth="1"/>
    <col min="8" max="16384" width="5.42578125" style="65"/>
  </cols>
  <sheetData>
    <row r="1" spans="1:8" s="363" customFormat="1" ht="5.25" customHeight="1"/>
    <row r="2" spans="1:8" s="363" customFormat="1" ht="19.5" customHeight="1">
      <c r="A2" s="980" t="s">
        <v>236</v>
      </c>
      <c r="B2" s="980"/>
      <c r="C2" s="980"/>
      <c r="D2" s="980"/>
      <c r="E2" s="980"/>
      <c r="F2" s="980"/>
    </row>
    <row r="3" spans="1:8" ht="63.75" customHeight="1">
      <c r="A3" s="378" t="s">
        <v>2</v>
      </c>
      <c r="B3" s="385" t="s">
        <v>226</v>
      </c>
      <c r="C3" s="386" t="s">
        <v>207</v>
      </c>
      <c r="D3" s="386" t="s">
        <v>208</v>
      </c>
      <c r="E3" s="386" t="s">
        <v>209</v>
      </c>
      <c r="F3" s="304" t="s">
        <v>204</v>
      </c>
    </row>
    <row r="4" spans="1:8" ht="15" customHeight="1">
      <c r="A4" s="35">
        <v>1</v>
      </c>
      <c r="B4" s="402">
        <v>2</v>
      </c>
      <c r="C4" s="35">
        <v>3</v>
      </c>
      <c r="D4" s="35">
        <v>4</v>
      </c>
      <c r="E4" s="35">
        <v>5</v>
      </c>
      <c r="F4" s="35">
        <v>6</v>
      </c>
    </row>
    <row r="5" spans="1:8" s="66" customFormat="1" ht="30" customHeight="1">
      <c r="A5" s="403" t="s">
        <v>223</v>
      </c>
      <c r="B5" s="381"/>
      <c r="C5" s="432"/>
      <c r="D5" s="259"/>
      <c r="E5" s="355">
        <v>0</v>
      </c>
      <c r="F5" s="117" t="s">
        <v>10</v>
      </c>
      <c r="G5" s="243"/>
    </row>
    <row r="6" spans="1:8" s="18" customFormat="1" ht="30" customHeight="1">
      <c r="A6" s="403" t="s">
        <v>224</v>
      </c>
      <c r="B6" s="381"/>
      <c r="C6" s="432"/>
      <c r="D6" s="259"/>
      <c r="E6" s="355">
        <v>0</v>
      </c>
      <c r="F6" s="117" t="s">
        <v>10</v>
      </c>
      <c r="G6" s="65"/>
    </row>
    <row r="7" spans="1:8" s="18" customFormat="1" ht="30" customHeight="1">
      <c r="A7" s="403" t="s">
        <v>265</v>
      </c>
      <c r="B7" s="381"/>
      <c r="C7" s="432"/>
      <c r="D7" s="259"/>
      <c r="E7" s="355">
        <v>0</v>
      </c>
      <c r="F7" s="117" t="s">
        <v>10</v>
      </c>
      <c r="G7" s="65"/>
    </row>
    <row r="8" spans="1:8" s="18" customFormat="1" ht="30" customHeight="1">
      <c r="A8" s="403" t="s">
        <v>225</v>
      </c>
      <c r="B8" s="380"/>
      <c r="C8" s="432"/>
      <c r="D8" s="259"/>
      <c r="E8" s="355">
        <v>0</v>
      </c>
      <c r="F8" s="117" t="s">
        <v>10</v>
      </c>
    </row>
    <row r="9" spans="1:8" ht="30" customHeight="1">
      <c r="A9" s="984" t="s">
        <v>112</v>
      </c>
      <c r="B9" s="985"/>
      <c r="C9" s="260">
        <f ca="1">SUM(C5:OFFSET(Razem_V_ZRF,-1,2))</f>
        <v>0</v>
      </c>
      <c r="D9" s="260">
        <f ca="1">SUM(D5:OFFSET(Razem_V_ZRF,-1,3))</f>
        <v>0</v>
      </c>
      <c r="E9" s="260">
        <f ca="1">SUM(E5:OFFSET(Razem_V_ZRF,-1,4))</f>
        <v>0</v>
      </c>
      <c r="F9" s="384"/>
      <c r="H9" s="417" t="s">
        <v>368</v>
      </c>
    </row>
    <row r="10" spans="1:8" s="363" customFormat="1" ht="36.75" customHeight="1">
      <c r="A10" s="982"/>
      <c r="B10" s="983"/>
      <c r="C10" s="983"/>
      <c r="D10" s="983"/>
      <c r="E10" s="983"/>
      <c r="F10" s="983"/>
      <c r="H10" s="413" t="s">
        <v>369</v>
      </c>
    </row>
    <row r="11" spans="1:8" ht="25.5" customHeight="1">
      <c r="A11" s="981" t="s">
        <v>62</v>
      </c>
      <c r="B11" s="981"/>
      <c r="C11" s="981"/>
      <c r="D11" s="981"/>
      <c r="E11" s="981"/>
      <c r="F11" s="981"/>
      <c r="H11" s="409"/>
    </row>
  </sheetData>
  <sheetProtection algorithmName="SHA-512" hashValue="0JdviTFpL6M5M4ZKyTTYzIM85huPCZyGhA4a80Zy+PkhcZBhbSl1m6m2WPG0yKIwVVcxc1du5SNhGwuLopNWyw==" saltValue="A2lSmPR0rh+T41oUL3+EBA==" spinCount="100000" sheet="1" objects="1" scenarios="1" formatCells="0" formatColumns="0" formatRows="0" insertRows="0" deleteRows="0" sort="0" autoFilter="0" pivotTables="0"/>
  <mergeCells count="4">
    <mergeCell ref="A2:F2"/>
    <mergeCell ref="A11:F11"/>
    <mergeCell ref="A10:F10"/>
    <mergeCell ref="A9:B9"/>
  </mergeCells>
  <dataValidations xWindow="1061" yWindow="400" count="11">
    <dataValidation type="list" allowBlank="1" showInputMessage="1" showErrorMessage="1" sqref="F5:F8">
      <formula1>"(wybierz z listy),etap I, etap II,"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9:D9"/>
    <dataValidation type="whole" allowBlank="1" showErrorMessage="1" errorTitle="Błąd!" error="W tym polu można wpisać tylko liczbę całkowitą - z przedziału pomiędzy 5 000, a 50 00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5:C8">
      <formula1>5000</formula1>
      <formula2>50000</formula2>
    </dataValidation>
    <dataValidation type="list" operator="lessThanOrEqual" allowBlank="1" showInputMessage="1" showErrorMessage="1" errorTitle="Błąd!" error="Jeżeli grant będzie realizowany przez JSFP to kwota w kolumnie 5 powinna być równa kwocie z kolumny 4 - w innym przypadku wartość powinna wynosić 0" promptTitle="Uwaga!" prompt="Jeżeli dane zadanie będzie realizowane przez JSFP wtedy kwota w kolumnie 5 powinna być równa kwocie z kolumny 4. W przypadku zadań realizowanych przez inne podmioty kwota w kolumnie 5 powinna być równa 0" sqref="E5">
      <formula1>"0,=D5"</formula1>
    </dataValidation>
    <dataValidation type="list" operator="lessThanOrEqual" allowBlank="1" showInputMessage="1" showErrorMessage="1" errorTitle="Błąd!" error="Jeżeli grant będzie realizowany przez JSFP to kwota w kolumnie 5 powinna być równa kwocie z kolumny 4 - w innym przypadku wartość powinna wynosić 0" promptTitle="Uwaga!" prompt="Jeżeli dane zadanie będzie realizowane przez JSFP wtedy kwota w kolumnie 5 powinna być równa kwocie z kolumny 4. W przypadku zadań realizowanych przez inne podmioty kwota w kolumnie 5 powinna być równa 0" sqref="E6">
      <formula1>"0,=D6"</formula1>
    </dataValidation>
    <dataValidation type="list" operator="lessThanOrEqual" allowBlank="1" showInputMessage="1" showErrorMessage="1" errorTitle="Błąd!" error="Jeżeli grant będzie realizowany przez JSFP to kwota w kolumnie 5 powinna być równa kwocie z kolumny 4 - w innym przypadku wartość powinna wynosić 0" promptTitle="Uwaga!" prompt="Jeżeli dane zadanie będzie realizowane przez JSFP wtedy kwota w kolumnie 5 powinna być równa kwocie z kolumny 4. W przypadku zadań realizowanych przez inne podmioty kwota w kolumnie 5 powinna być równa 0" sqref="E7">
      <formula1>"0,=D7"</formula1>
    </dataValidation>
    <dataValidation type="list" operator="lessThanOrEqual" allowBlank="1" showInputMessage="1" showErrorMessage="1" errorTitle="Błąd!" error="Jeżeli grant będzie realizowany przez JSFP to kwota w kolumnie 5 powinna być równa kwocie z kolumny 4 - w innym przypadku wartość powinna wynosić 0" promptTitle="Uwaga!" prompt="Jeżeli dane zadanie będzie realizowane przez JSFP wtedy kwota w kolumnie 5 powinna być równa kwocie z kolumny 4. W przypadku zadań realizowanych przez inne podmioty kwota w kolumnie 5 powinna być równa 0" sqref="E8">
      <formula1>"0,=D8"</formula1>
    </dataValidation>
    <dataValidation type="whole" allowBlank="1" showErrorMessage="1" errorTitle="Błąd!" error="W tym polu można wpisać tylko liczbę całkowitą - większą lub równą od 5 000 i mniejszą lub równą kwocie z kolumny 3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5:D8">
      <formula1>5000</formula1>
      <formula2>C5</formula2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, jak wskazuje zielona strzałka) i wybrać Wstaw." sqref="H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10"/>
    <dataValidation type="decimal" allowBlank="1" showInputMessage="1" showErrorMessage="1" errorTitle="Błąd!" error="Suma kwot w kolumnie 5 (E) nie może być wyższa od sumy kwot w kolumnie 4 (D) - może być mniejsza lub równa ale nie wyższa.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9">
      <formula1>0</formula1>
      <formula2>D9</formula2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view="pageBreakPreview" zoomScaleNormal="100" zoomScaleSheetLayoutView="100" workbookViewId="0"/>
  </sheetViews>
  <sheetFormatPr defaultColWidth="9" defaultRowHeight="12.75"/>
  <cols>
    <col min="1" max="1" width="4.7109375" style="52" customWidth="1"/>
    <col min="2" max="2" width="78.140625" style="52" customWidth="1"/>
    <col min="3" max="3" width="12.7109375" style="52" customWidth="1"/>
    <col min="4" max="4" width="10.7109375" style="52" customWidth="1"/>
    <col min="5" max="5" width="6.42578125" style="52" customWidth="1"/>
    <col min="6" max="11" width="9" style="52" customWidth="1"/>
    <col min="12" max="16384" width="9" style="52"/>
  </cols>
  <sheetData>
    <row r="1" spans="1:4" ht="15.75" customHeight="1"/>
    <row r="2" spans="1:4" s="54" customFormat="1" ht="15" customHeight="1">
      <c r="A2" s="980" t="s">
        <v>205</v>
      </c>
      <c r="B2" s="980"/>
      <c r="C2" s="980"/>
      <c r="D2" s="980"/>
    </row>
    <row r="3" spans="1:4" ht="18.75" customHeight="1">
      <c r="A3" s="998" t="s">
        <v>53</v>
      </c>
      <c r="B3" s="999"/>
      <c r="C3" s="990" t="s">
        <v>10</v>
      </c>
      <c r="D3" s="991"/>
    </row>
    <row r="4" spans="1:4" ht="24.75" customHeight="1">
      <c r="A4" s="395" t="s">
        <v>2</v>
      </c>
      <c r="B4" s="396" t="s">
        <v>8</v>
      </c>
      <c r="C4" s="391" t="s">
        <v>12</v>
      </c>
      <c r="D4" s="391" t="s">
        <v>13</v>
      </c>
    </row>
    <row r="5" spans="1:4" ht="21.75" customHeight="1">
      <c r="A5" s="680" t="s">
        <v>167</v>
      </c>
      <c r="B5" s="989"/>
      <c r="C5" s="871" t="s">
        <v>10</v>
      </c>
      <c r="D5" s="873"/>
    </row>
    <row r="6" spans="1:4" ht="30" customHeight="1">
      <c r="A6" s="304" t="s">
        <v>6</v>
      </c>
      <c r="B6" s="382" t="s">
        <v>292</v>
      </c>
      <c r="C6" s="387" t="s">
        <v>10</v>
      </c>
      <c r="D6" s="390" t="str">
        <f>IF(C6="ND",0,"")</f>
        <v/>
      </c>
    </row>
    <row r="7" spans="1:4" ht="18" customHeight="1">
      <c r="A7" s="385" t="s">
        <v>52</v>
      </c>
      <c r="B7" s="382" t="s">
        <v>264</v>
      </c>
      <c r="C7" s="387" t="s">
        <v>10</v>
      </c>
      <c r="D7" s="390" t="str">
        <f>IF(C7="ND",0,"")</f>
        <v/>
      </c>
    </row>
    <row r="8" spans="1:4" ht="16.5" customHeight="1">
      <c r="A8" s="783" t="s">
        <v>168</v>
      </c>
      <c r="B8" s="785"/>
      <c r="C8" s="996" t="s">
        <v>67</v>
      </c>
      <c r="D8" s="997"/>
    </row>
    <row r="9" spans="1:4" ht="45" customHeight="1">
      <c r="A9" s="386" t="s">
        <v>6</v>
      </c>
      <c r="B9" s="392" t="s">
        <v>354</v>
      </c>
      <c r="C9" s="391" t="s">
        <v>67</v>
      </c>
      <c r="D9" s="390"/>
    </row>
    <row r="10" spans="1:4" ht="54" customHeight="1">
      <c r="A10" s="386" t="s">
        <v>52</v>
      </c>
      <c r="B10" s="393" t="s">
        <v>326</v>
      </c>
      <c r="C10" s="387" t="s">
        <v>10</v>
      </c>
      <c r="D10" s="390" t="str">
        <f>IF(C10="ND",0,"")</f>
        <v/>
      </c>
    </row>
    <row r="11" spans="1:4" ht="39" customHeight="1">
      <c r="A11" s="386" t="s">
        <v>5</v>
      </c>
      <c r="B11" s="388" t="s">
        <v>316</v>
      </c>
      <c r="C11" s="391" t="s">
        <v>67</v>
      </c>
      <c r="D11" s="390"/>
    </row>
    <row r="12" spans="1:4" ht="39.75" customHeight="1">
      <c r="A12" s="386" t="s">
        <v>7</v>
      </c>
      <c r="B12" s="388" t="s">
        <v>355</v>
      </c>
      <c r="C12" s="387" t="s">
        <v>10</v>
      </c>
      <c r="D12" s="390" t="str">
        <f>IF(C12="ND",0,"")</f>
        <v/>
      </c>
    </row>
    <row r="13" spans="1:4" ht="63" customHeight="1">
      <c r="A13" s="386" t="s">
        <v>0</v>
      </c>
      <c r="B13" s="388" t="s">
        <v>356</v>
      </c>
      <c r="C13" s="387" t="s">
        <v>10</v>
      </c>
      <c r="D13" s="390" t="str">
        <f>IF(C13="ND",0,"")</f>
        <v/>
      </c>
    </row>
    <row r="14" spans="1:4" ht="21" customHeight="1">
      <c r="A14" s="680" t="s">
        <v>317</v>
      </c>
      <c r="B14" s="989"/>
      <c r="C14" s="987" t="s">
        <v>10</v>
      </c>
      <c r="D14" s="988"/>
    </row>
    <row r="15" spans="1:4" ht="39" customHeight="1">
      <c r="A15" s="244" t="s">
        <v>6</v>
      </c>
      <c r="B15" s="383"/>
      <c r="C15" s="394" t="s">
        <v>67</v>
      </c>
      <c r="D15" s="400" t="str">
        <f>IF(B15&gt;"","Wpisz liczbę załączników","")</f>
        <v/>
      </c>
    </row>
    <row r="16" spans="1:4" ht="39" customHeight="1">
      <c r="A16" s="244" t="s">
        <v>52</v>
      </c>
      <c r="B16" s="383"/>
      <c r="C16" s="394" t="s">
        <v>67</v>
      </c>
      <c r="D16" s="400" t="str">
        <f t="shared" ref="D16:D18" si="0">IF(B16&gt;"","Wpisz liczbę załączników","")</f>
        <v/>
      </c>
    </row>
    <row r="17" spans="1:6" ht="39" customHeight="1">
      <c r="A17" s="244" t="s">
        <v>5</v>
      </c>
      <c r="B17" s="383"/>
      <c r="C17" s="394" t="s">
        <v>67</v>
      </c>
      <c r="D17" s="400" t="str">
        <f t="shared" si="0"/>
        <v/>
      </c>
    </row>
    <row r="18" spans="1:6" s="1" customFormat="1" ht="39" customHeight="1">
      <c r="A18" s="36" t="s">
        <v>3</v>
      </c>
      <c r="B18" s="383"/>
      <c r="C18" s="389" t="s">
        <v>67</v>
      </c>
      <c r="D18" s="400" t="str">
        <f t="shared" si="0"/>
        <v/>
      </c>
    </row>
    <row r="19" spans="1:6" ht="15.95" customHeight="1">
      <c r="A19" s="992" t="s">
        <v>112</v>
      </c>
      <c r="B19" s="993"/>
      <c r="C19" s="994"/>
      <c r="D19" s="401">
        <f ca="1">SUM(D6:OFFSET(Razem_VI_licz_zal,-1,3))</f>
        <v>0</v>
      </c>
      <c r="F19" s="417" t="s">
        <v>368</v>
      </c>
    </row>
    <row r="20" spans="1:6" s="5" customFormat="1" ht="59.25" customHeight="1">
      <c r="A20" s="995" t="s">
        <v>367</v>
      </c>
      <c r="B20" s="995"/>
      <c r="C20" s="995"/>
      <c r="D20" s="995"/>
      <c r="F20" s="414" t="s">
        <v>369</v>
      </c>
    </row>
    <row r="21" spans="1:6" s="57" customFormat="1" ht="5.0999999999999996" customHeight="1">
      <c r="A21" s="986"/>
      <c r="B21" s="986"/>
      <c r="C21" s="986"/>
      <c r="D21" s="986"/>
    </row>
    <row r="22" spans="1:6" s="5" customFormat="1" ht="12.75" customHeight="1">
      <c r="A22" s="397"/>
      <c r="B22" s="397"/>
      <c r="C22" s="397"/>
      <c r="D22" s="397"/>
    </row>
  </sheetData>
  <sheetProtection algorithmName="SHA-512" hashValue="uIgoPsiBj5yj+NDdnYDfojmFwFiiuDgcyHmNaZxeHNok1JPrNQKo4oavW56WgGjwFAv0q05mubRiAwkO+ccNAA==" saltValue="TzOWnWBvDT0FUBDMvbrIqw==" spinCount="100000" sheet="1" objects="1" scenarios="1" formatCells="0" formatColumns="0" formatRows="0" insertRows="0" deleteRows="0"/>
  <protectedRanges>
    <protectedRange password="8511" sqref="C2:D2 A2:A3 D3" name="Zakres1_6_1"/>
    <protectedRange password="8511" sqref="A20:B22 D20:D22" name="Zakres1_2_1_1"/>
    <protectedRange password="8511" sqref="C19 A6:B9 A10:A13 D6:D19" name="Zakres1_1_2_2_1"/>
    <protectedRange password="8511" sqref="C3" name="Zakres1_1_2"/>
  </protectedRanges>
  <mergeCells count="12">
    <mergeCell ref="A21:D21"/>
    <mergeCell ref="C14:D14"/>
    <mergeCell ref="A14:B14"/>
    <mergeCell ref="A2:D2"/>
    <mergeCell ref="C3:D3"/>
    <mergeCell ref="A5:B5"/>
    <mergeCell ref="A19:C19"/>
    <mergeCell ref="A20:D20"/>
    <mergeCell ref="C8:D8"/>
    <mergeCell ref="A8:B8"/>
    <mergeCell ref="C5:D5"/>
    <mergeCell ref="A3:B3"/>
  </mergeCells>
  <dataValidations xWindow="812" yWindow="366" count="8">
    <dataValidation type="list" allowBlank="1" showInputMessage="1" showErrorMessage="1" sqref="C10 C5:C7 C12:C14">
      <formula1>"(wybierz z listy),TAK,ND"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9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5:D18">
      <formula1>0</formula1>
    </dataValidation>
    <dataValidation type="whole" operator="greaterThan" showInputMessage="1" showErrorMessage="1" errorTitle="Błąd!" error="W tym polu można wpisać tylko liczbę całkowitą - większą od 0" promptTitle="Uwaga!" prompt="Wpisz liczbę załączników" sqref="D9 D11">
      <formula1>0</formula1>
    </dataValidation>
    <dataValidation type="list" allowBlank="1" showInputMessage="1" showErrorMessage="1" sqref="C3">
      <formula1>"(wybierz z listy),TAK,NIE"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9, jak wskazuje zielona strzałka) i wybrać Wstaw." sqref="F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20"/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10 D12 D13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view="pageBreakPreview" zoomScaleNormal="100" zoomScaleSheetLayoutView="100" workbookViewId="0"/>
  </sheetViews>
  <sheetFormatPr defaultColWidth="9" defaultRowHeight="12.75"/>
  <cols>
    <col min="1" max="1" width="4.5703125" style="52" customWidth="1"/>
    <col min="2" max="2" width="99" style="52" customWidth="1"/>
    <col min="3" max="3" width="6.7109375" style="52" customWidth="1"/>
    <col min="4" max="5" width="9" style="52" customWidth="1"/>
    <col min="6" max="16384" width="9" style="52"/>
  </cols>
  <sheetData>
    <row r="1" spans="1:3" ht="9.75" customHeight="1"/>
    <row r="2" spans="1:3" s="54" customFormat="1" ht="29.25" customHeight="1">
      <c r="A2" s="1000" t="s">
        <v>237</v>
      </c>
      <c r="B2" s="1000"/>
    </row>
    <row r="3" spans="1:3" s="5" customFormat="1" ht="3.75" customHeight="1">
      <c r="A3" s="24"/>
      <c r="B3" s="55"/>
    </row>
    <row r="4" spans="1:3" ht="24" customHeight="1">
      <c r="A4" s="356">
        <v>1</v>
      </c>
      <c r="B4" s="429"/>
    </row>
    <row r="5" spans="1:3" ht="24" customHeight="1">
      <c r="A5" s="411">
        <v>2</v>
      </c>
      <c r="B5" s="429"/>
    </row>
    <row r="6" spans="1:3" ht="24" customHeight="1">
      <c r="A6" s="356">
        <v>3</v>
      </c>
      <c r="B6" s="423"/>
      <c r="C6" s="311"/>
    </row>
    <row r="7" spans="1:3" ht="24" customHeight="1">
      <c r="A7" s="411">
        <v>4</v>
      </c>
      <c r="B7" s="429"/>
    </row>
    <row r="8" spans="1:3" ht="24" customHeight="1">
      <c r="A8" s="356">
        <v>5</v>
      </c>
      <c r="B8" s="423"/>
    </row>
    <row r="9" spans="1:3" ht="24" customHeight="1">
      <c r="A9" s="411">
        <v>6</v>
      </c>
      <c r="B9" s="423"/>
    </row>
    <row r="10" spans="1:3" ht="24" customHeight="1">
      <c r="A10" s="356">
        <v>7</v>
      </c>
      <c r="B10" s="423"/>
    </row>
    <row r="11" spans="1:3" ht="24" customHeight="1">
      <c r="A11" s="411">
        <v>8</v>
      </c>
      <c r="B11" s="423"/>
    </row>
    <row r="12" spans="1:3" ht="24" customHeight="1">
      <c r="A12" s="356">
        <v>9</v>
      </c>
      <c r="B12" s="423"/>
    </row>
    <row r="13" spans="1:3" ht="24" customHeight="1">
      <c r="A13" s="411">
        <v>10</v>
      </c>
      <c r="B13" s="423"/>
    </row>
    <row r="14" spans="1:3" ht="24" customHeight="1">
      <c r="A14" s="356">
        <v>11</v>
      </c>
      <c r="B14" s="423"/>
    </row>
    <row r="15" spans="1:3" ht="24" customHeight="1">
      <c r="A15" s="411">
        <v>12</v>
      </c>
      <c r="B15" s="423"/>
    </row>
    <row r="16" spans="1:3" ht="24" customHeight="1">
      <c r="A16" s="356">
        <v>13</v>
      </c>
      <c r="B16" s="423"/>
    </row>
    <row r="17" spans="1:3" ht="24" customHeight="1">
      <c r="A17" s="411">
        <v>14</v>
      </c>
      <c r="B17" s="423"/>
    </row>
    <row r="18" spans="1:3" ht="24" customHeight="1">
      <c r="A18" s="356">
        <v>15</v>
      </c>
      <c r="B18" s="423"/>
    </row>
    <row r="19" spans="1:3" ht="24" customHeight="1">
      <c r="A19" s="411">
        <v>16</v>
      </c>
      <c r="B19" s="423"/>
    </row>
    <row r="20" spans="1:3" ht="24" customHeight="1">
      <c r="A20" s="356">
        <v>17</v>
      </c>
      <c r="B20" s="423"/>
    </row>
    <row r="21" spans="1:3" ht="24" customHeight="1">
      <c r="A21" s="411">
        <v>18</v>
      </c>
      <c r="B21" s="429"/>
    </row>
    <row r="22" spans="1:3" s="5" customFormat="1" ht="24" customHeight="1">
      <c r="A22" s="356">
        <v>19</v>
      </c>
      <c r="B22" s="429"/>
      <c r="C22" s="56"/>
    </row>
    <row r="23" spans="1:3" s="57" customFormat="1" ht="24" customHeight="1">
      <c r="A23" s="411">
        <v>20</v>
      </c>
      <c r="B23" s="429"/>
    </row>
    <row r="24" spans="1:3" s="57" customFormat="1" ht="24" customHeight="1">
      <c r="A24" s="356">
        <v>21</v>
      </c>
      <c r="B24" s="423"/>
    </row>
    <row r="25" spans="1:3" s="57" customFormat="1" ht="24" customHeight="1">
      <c r="A25" s="411">
        <v>22</v>
      </c>
      <c r="B25" s="429"/>
    </row>
    <row r="26" spans="1:3" s="5" customFormat="1" ht="24" customHeight="1">
      <c r="A26" s="356">
        <v>23</v>
      </c>
      <c r="B26" s="423"/>
      <c r="C26" s="58"/>
    </row>
    <row r="27" spans="1:3" s="4" customFormat="1" ht="24" customHeight="1">
      <c r="A27" s="411">
        <v>24</v>
      </c>
      <c r="B27" s="423"/>
      <c r="C27" s="56"/>
    </row>
    <row r="28" spans="1:3" s="5" customFormat="1" ht="24" customHeight="1">
      <c r="A28" s="356">
        <v>25</v>
      </c>
      <c r="B28" s="429"/>
      <c r="C28" s="58"/>
    </row>
    <row r="29" spans="1:3" s="2" customFormat="1" ht="24" customHeight="1">
      <c r="A29" s="361" t="s">
        <v>365</v>
      </c>
      <c r="B29" s="430"/>
      <c r="C29" s="245"/>
    </row>
    <row r="30" spans="1:3" s="2" customFormat="1" ht="24" customHeight="1">
      <c r="A30" s="358"/>
      <c r="B30" s="430"/>
      <c r="C30" s="245"/>
    </row>
    <row r="31" spans="1:3" s="2" customFormat="1" ht="24" customHeight="1">
      <c r="A31" s="358"/>
      <c r="B31" s="430"/>
      <c r="C31" s="245"/>
    </row>
    <row r="32" spans="1:3" s="2" customFormat="1" ht="24" customHeight="1">
      <c r="A32" s="358"/>
      <c r="B32" s="430"/>
      <c r="C32" s="245"/>
    </row>
    <row r="33" spans="1:4" s="2" customFormat="1" ht="24" customHeight="1">
      <c r="A33" s="362"/>
      <c r="B33" s="430"/>
      <c r="C33" s="245"/>
    </row>
    <row r="34" spans="1:4" s="1" customFormat="1" ht="24" customHeight="1">
      <c r="A34" s="362"/>
      <c r="B34" s="430"/>
      <c r="C34" s="246"/>
    </row>
    <row r="35" spans="1:4" s="1" customFormat="1" ht="24" customHeight="1">
      <c r="A35" s="362"/>
      <c r="B35" s="430"/>
      <c r="C35" s="246"/>
    </row>
    <row r="36" spans="1:4" s="1" customFormat="1" ht="24" customHeight="1">
      <c r="A36" s="357"/>
      <c r="B36" s="430"/>
      <c r="C36" s="246"/>
    </row>
    <row r="37" spans="1:4" s="1" customFormat="1" ht="24" customHeight="1">
      <c r="A37" s="359"/>
      <c r="B37" s="430"/>
      <c r="C37" s="246"/>
    </row>
    <row r="38" spans="1:4" ht="12.75" customHeight="1">
      <c r="D38" s="417" t="s">
        <v>368</v>
      </c>
    </row>
    <row r="39" spans="1:4">
      <c r="D39" s="414" t="s">
        <v>369</v>
      </c>
    </row>
  </sheetData>
  <sheetProtection algorithmName="SHA-512" hashValue="hG2WHW94huUMUtykeZfTZ5hVKQ6sVQ/QFKstSw763rXvJDfW5x9HedUN6p7kxlWbq0xTu1DAkERKlIVXE2CeEg==" saltValue="K31hLHi6wNn0WhLZg0hm5Q==" spinCount="100000" sheet="1" objects="1" scenarios="1" formatCells="0" formatColumns="0" formatRows="0" insertRows="0" insertHyperlinks="0" deleteRows="0"/>
  <protectedRanges>
    <protectedRange password="8511" sqref="B3 A2:B2" name="Zakres1_6_1"/>
    <protectedRange password="8511" sqref="A30:A35" name="Zakres1_1_2_2_1"/>
  </protectedRanges>
  <mergeCells count="1">
    <mergeCell ref="A2:B2"/>
  </mergeCells>
  <dataValidations count="3">
    <dataValidation type="whole" operator="greaterThan" allowBlank="1" showInputMessage="1" showErrorMessage="1" errorTitle="Błąd!" error="W tym polu można wpisać tylko liczbę całkowitą - większą od 0" sqref="A4:A3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, jak wskazuje zielona strzałka) i wybrać Wstaw." sqref="D3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D39"/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2"/>
  <sheetViews>
    <sheetView showGridLines="0" view="pageBreakPreview" zoomScaleNormal="110" zoomScaleSheetLayoutView="100" workbookViewId="0"/>
  </sheetViews>
  <sheetFormatPr defaultColWidth="9.140625" defaultRowHeight="12.75"/>
  <cols>
    <col min="1" max="1" width="3.28515625" style="21" customWidth="1"/>
    <col min="2" max="2" width="1.28515625" style="13" customWidth="1"/>
    <col min="3" max="4" width="2" style="9" customWidth="1"/>
    <col min="5" max="5" width="2.7109375" style="9" customWidth="1"/>
    <col min="6" max="6" width="1.85546875" style="9" customWidth="1"/>
    <col min="7" max="8" width="2.7109375" style="9" customWidth="1"/>
    <col min="9" max="9" width="1.85546875" style="9" customWidth="1"/>
    <col min="10" max="19" width="2.7109375" style="9" customWidth="1"/>
    <col min="20" max="20" width="1.28515625" style="9" customWidth="1"/>
    <col min="21" max="21" width="1.42578125" style="9" customWidth="1"/>
    <col min="22" max="22" width="0.42578125" style="9" customWidth="1"/>
    <col min="23" max="23" width="4.42578125" style="9" customWidth="1"/>
    <col min="24" max="24" width="1.7109375" style="9" customWidth="1"/>
    <col min="25" max="25" width="1.85546875" style="9" customWidth="1"/>
    <col min="26" max="27" width="2.7109375" style="9" customWidth="1"/>
    <col min="28" max="28" width="3.5703125" style="9" customWidth="1"/>
    <col min="29" max="30" width="2.7109375" style="9" customWidth="1"/>
    <col min="31" max="31" width="3.28515625" style="9" customWidth="1"/>
    <col min="32" max="32" width="3.85546875" style="9" customWidth="1"/>
    <col min="33" max="33" width="3" style="9" customWidth="1"/>
    <col min="34" max="34" width="4.42578125" style="9" customWidth="1"/>
    <col min="35" max="36" width="2" style="9" customWidth="1"/>
    <col min="37" max="37" width="4.28515625" style="9" customWidth="1"/>
    <col min="38" max="38" width="6.28515625" style="9" customWidth="1"/>
    <col min="39" max="39" width="3.140625" style="9" customWidth="1"/>
    <col min="40" max="40" width="9.140625" style="364"/>
    <col min="41" max="16384" width="9.140625" style="9"/>
  </cols>
  <sheetData>
    <row r="2" spans="1:40" s="364" customFormat="1" ht="22.5" customHeight="1">
      <c r="A2" s="1001" t="s">
        <v>217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1001"/>
      <c r="AG2" s="1001"/>
      <c r="AH2" s="1002"/>
      <c r="AI2" s="1002"/>
      <c r="AJ2" s="1002"/>
      <c r="AK2" s="1002"/>
      <c r="AL2" s="1002"/>
      <c r="AM2" s="1002"/>
    </row>
    <row r="3" spans="1:40" ht="3" customHeight="1">
      <c r="A3" s="368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59"/>
      <c r="AI3" s="59"/>
      <c r="AJ3" s="59"/>
      <c r="AK3" s="59"/>
      <c r="AL3" s="59"/>
      <c r="AM3" s="59"/>
    </row>
    <row r="4" spans="1:40" ht="24.75" customHeight="1">
      <c r="A4" s="310" t="s">
        <v>148</v>
      </c>
      <c r="B4" s="37"/>
      <c r="C4" s="887" t="s">
        <v>266</v>
      </c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1017"/>
      <c r="AC4" s="1014">
        <f>III_IV!AB104</f>
        <v>0</v>
      </c>
      <c r="AD4" s="1015"/>
      <c r="AE4" s="1015"/>
      <c r="AF4" s="1015"/>
      <c r="AG4" s="1015"/>
      <c r="AH4" s="1015"/>
      <c r="AI4" s="1015"/>
      <c r="AJ4" s="1015"/>
      <c r="AK4" s="1016"/>
      <c r="AL4" s="184" t="s">
        <v>149</v>
      </c>
      <c r="AM4" s="60"/>
    </row>
    <row r="5" spans="1:40" ht="6" customHeight="1">
      <c r="A5" s="369"/>
      <c r="B5" s="37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60"/>
      <c r="AI5" s="60"/>
      <c r="AJ5" s="60"/>
      <c r="AK5" s="60"/>
      <c r="AL5" s="60"/>
      <c r="AM5" s="60"/>
    </row>
    <row r="6" spans="1:40" ht="24.75" customHeight="1">
      <c r="A6" s="369"/>
      <c r="B6" s="37"/>
      <c r="C6" s="887" t="s">
        <v>150</v>
      </c>
      <c r="D6" s="887"/>
      <c r="E6" s="887"/>
      <c r="F6" s="887"/>
      <c r="G6" s="820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8"/>
      <c r="Z6" s="1018"/>
      <c r="AA6" s="1018"/>
      <c r="AB6" s="1018"/>
      <c r="AC6" s="1018"/>
      <c r="AD6" s="1018"/>
      <c r="AE6" s="1018"/>
      <c r="AF6" s="1018"/>
      <c r="AG6" s="1018"/>
      <c r="AH6" s="1018"/>
      <c r="AI6" s="1018"/>
      <c r="AJ6" s="1018"/>
      <c r="AK6" s="821"/>
      <c r="AL6" s="60"/>
      <c r="AM6" s="60"/>
    </row>
    <row r="7" spans="1:40" ht="6" customHeight="1">
      <c r="A7" s="310"/>
      <c r="B7" s="37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126"/>
      <c r="AH7" s="60"/>
      <c r="AI7" s="60"/>
      <c r="AJ7" s="60"/>
      <c r="AK7" s="60"/>
      <c r="AL7" s="60"/>
      <c r="AM7" s="60"/>
    </row>
    <row r="8" spans="1:40" ht="24" customHeight="1">
      <c r="A8" s="310" t="s">
        <v>151</v>
      </c>
      <c r="B8" s="37"/>
      <c r="C8" s="1013" t="s">
        <v>303</v>
      </c>
      <c r="D8" s="1013"/>
      <c r="E8" s="1013"/>
      <c r="F8" s="1013"/>
      <c r="G8" s="1013"/>
      <c r="H8" s="1013"/>
      <c r="I8" s="1013"/>
      <c r="J8" s="1013"/>
      <c r="K8" s="1013"/>
      <c r="L8" s="1013"/>
      <c r="M8" s="1013"/>
      <c r="N8" s="1013"/>
      <c r="O8" s="1013"/>
      <c r="P8" s="1013"/>
      <c r="Q8" s="1013"/>
      <c r="R8" s="1013"/>
      <c r="S8" s="1013"/>
      <c r="T8" s="1013"/>
      <c r="U8" s="1013"/>
      <c r="V8" s="1013"/>
      <c r="W8" s="1013"/>
      <c r="X8" s="1013"/>
      <c r="Y8" s="1013"/>
      <c r="Z8" s="1013"/>
      <c r="AA8" s="1013"/>
      <c r="AB8" s="1013"/>
      <c r="AC8" s="1014">
        <f>III_IV!AB111</f>
        <v>0</v>
      </c>
      <c r="AD8" s="1015"/>
      <c r="AE8" s="1015"/>
      <c r="AF8" s="1015"/>
      <c r="AG8" s="1015"/>
      <c r="AH8" s="1015"/>
      <c r="AI8" s="1015"/>
      <c r="AJ8" s="1015"/>
      <c r="AK8" s="1016"/>
      <c r="AL8" s="184" t="s">
        <v>149</v>
      </c>
      <c r="AM8" s="60"/>
    </row>
    <row r="9" spans="1:40" ht="6" customHeight="1">
      <c r="A9" s="310"/>
      <c r="B9" s="37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126"/>
      <c r="AH9" s="60"/>
      <c r="AI9" s="60"/>
      <c r="AJ9" s="60"/>
      <c r="AK9" s="60"/>
      <c r="AL9" s="60"/>
      <c r="AM9" s="60"/>
    </row>
    <row r="10" spans="1:40" ht="24.75" customHeight="1">
      <c r="A10" s="310"/>
      <c r="B10" s="37"/>
      <c r="C10" s="887" t="s">
        <v>150</v>
      </c>
      <c r="D10" s="887"/>
      <c r="E10" s="887"/>
      <c r="F10" s="887"/>
      <c r="G10" s="820"/>
      <c r="H10" s="1018"/>
      <c r="I10" s="1018"/>
      <c r="J10" s="1018"/>
      <c r="K10" s="1018"/>
      <c r="L10" s="1018"/>
      <c r="M10" s="1018"/>
      <c r="N10" s="1018"/>
      <c r="O10" s="1018"/>
      <c r="P10" s="1018"/>
      <c r="Q10" s="1018"/>
      <c r="R10" s="1018"/>
      <c r="S10" s="1018"/>
      <c r="T10" s="1018"/>
      <c r="U10" s="1018"/>
      <c r="V10" s="1018"/>
      <c r="W10" s="1018"/>
      <c r="X10" s="1018"/>
      <c r="Y10" s="1018"/>
      <c r="Z10" s="1018"/>
      <c r="AA10" s="1018"/>
      <c r="AB10" s="1018"/>
      <c r="AC10" s="1018"/>
      <c r="AD10" s="1018"/>
      <c r="AE10" s="1018"/>
      <c r="AF10" s="1018"/>
      <c r="AG10" s="1018"/>
      <c r="AH10" s="1018"/>
      <c r="AI10" s="1018"/>
      <c r="AJ10" s="1018"/>
      <c r="AK10" s="821"/>
      <c r="AL10" s="60"/>
      <c r="AM10" s="60"/>
    </row>
    <row r="11" spans="1:40" ht="6" customHeight="1">
      <c r="A11" s="310"/>
      <c r="B11" s="37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60"/>
      <c r="AI11" s="60"/>
      <c r="AJ11" s="60"/>
      <c r="AK11" s="60"/>
      <c r="AL11" s="60"/>
      <c r="AM11" s="60"/>
    </row>
    <row r="12" spans="1:40" s="10" customFormat="1" ht="12" customHeight="1">
      <c r="A12" s="37" t="s">
        <v>52</v>
      </c>
      <c r="B12" s="1005" t="s">
        <v>142</v>
      </c>
      <c r="C12" s="1005"/>
      <c r="D12" s="1005"/>
      <c r="E12" s="1005"/>
      <c r="F12" s="1005"/>
      <c r="G12" s="1005"/>
      <c r="H12" s="1005"/>
      <c r="I12" s="1005"/>
      <c r="J12" s="1005"/>
      <c r="K12" s="1005"/>
      <c r="L12" s="1005"/>
      <c r="M12" s="1005"/>
      <c r="N12" s="1005"/>
      <c r="O12" s="1005"/>
      <c r="P12" s="1005"/>
      <c r="Q12" s="1005"/>
      <c r="R12" s="1005"/>
      <c r="S12" s="1005"/>
      <c r="T12" s="1005"/>
      <c r="U12" s="1005"/>
      <c r="V12" s="1005"/>
      <c r="W12" s="1005"/>
      <c r="X12" s="1005"/>
      <c r="Y12" s="1005"/>
      <c r="Z12" s="1005"/>
      <c r="AA12" s="1005"/>
      <c r="AB12" s="1005"/>
      <c r="AC12" s="1005"/>
      <c r="AD12" s="1005"/>
      <c r="AE12" s="1005"/>
      <c r="AF12" s="1005"/>
      <c r="AG12" s="1005"/>
      <c r="AH12" s="1005"/>
      <c r="AI12" s="1005"/>
      <c r="AJ12" s="1005"/>
      <c r="AK12" s="1005"/>
      <c r="AL12" s="1005"/>
      <c r="AM12" s="1005"/>
      <c r="AN12" s="365"/>
    </row>
    <row r="13" spans="1:40" s="17" customFormat="1" ht="162" customHeight="1">
      <c r="A13" s="370" t="s">
        <v>298</v>
      </c>
      <c r="B13" s="1006" t="s">
        <v>349</v>
      </c>
      <c r="C13" s="1006"/>
      <c r="D13" s="1006"/>
      <c r="E13" s="1006"/>
      <c r="F13" s="1006"/>
      <c r="G13" s="1006"/>
      <c r="H13" s="1006"/>
      <c r="I13" s="1006"/>
      <c r="J13" s="1006"/>
      <c r="K13" s="1006"/>
      <c r="L13" s="1006"/>
      <c r="M13" s="1006"/>
      <c r="N13" s="1006"/>
      <c r="O13" s="1006"/>
      <c r="P13" s="1006"/>
      <c r="Q13" s="1006"/>
      <c r="R13" s="1006"/>
      <c r="S13" s="1006"/>
      <c r="T13" s="1006"/>
      <c r="U13" s="1006"/>
      <c r="V13" s="1006"/>
      <c r="W13" s="1006"/>
      <c r="X13" s="1006"/>
      <c r="Y13" s="1006"/>
      <c r="Z13" s="1006"/>
      <c r="AA13" s="1006"/>
      <c r="AB13" s="1006"/>
      <c r="AC13" s="1006"/>
      <c r="AD13" s="1006"/>
      <c r="AE13" s="1006"/>
      <c r="AF13" s="1006"/>
      <c r="AG13" s="1006"/>
      <c r="AH13" s="1006"/>
      <c r="AI13" s="1006"/>
      <c r="AJ13" s="1006"/>
      <c r="AK13" s="1006"/>
      <c r="AL13" s="1006"/>
      <c r="AM13" s="1006"/>
      <c r="AN13" s="366"/>
    </row>
    <row r="14" spans="1:40" ht="15.75" customHeight="1">
      <c r="A14" s="371" t="s">
        <v>299</v>
      </c>
      <c r="B14" s="1003" t="s">
        <v>267</v>
      </c>
      <c r="C14" s="1003"/>
      <c r="D14" s="1003"/>
      <c r="E14" s="1003"/>
      <c r="F14" s="1003"/>
      <c r="G14" s="1003"/>
      <c r="H14" s="1003"/>
      <c r="I14" s="1003"/>
      <c r="J14" s="1003"/>
      <c r="K14" s="1003"/>
      <c r="L14" s="1003"/>
      <c r="M14" s="1003"/>
      <c r="N14" s="1003"/>
      <c r="O14" s="1003"/>
      <c r="P14" s="1003"/>
      <c r="Q14" s="1003"/>
      <c r="R14" s="1003"/>
      <c r="S14" s="1003"/>
      <c r="T14" s="1003"/>
      <c r="U14" s="1003"/>
      <c r="V14" s="1003"/>
      <c r="W14" s="1003"/>
      <c r="X14" s="1003"/>
      <c r="Y14" s="1003"/>
      <c r="Z14" s="1003"/>
      <c r="AA14" s="1003"/>
      <c r="AB14" s="1003"/>
      <c r="AC14" s="1003"/>
      <c r="AD14" s="1003"/>
      <c r="AE14" s="1003"/>
      <c r="AF14" s="1003"/>
      <c r="AG14" s="1003"/>
      <c r="AH14" s="1003"/>
      <c r="AI14" s="1003"/>
      <c r="AJ14" s="1003"/>
      <c r="AK14" s="1003"/>
      <c r="AL14" s="1003"/>
      <c r="AM14" s="1003"/>
    </row>
    <row r="15" spans="1:40" ht="22.5" customHeight="1">
      <c r="A15" s="168"/>
      <c r="B15" s="1004"/>
      <c r="C15" s="1004"/>
      <c r="D15" s="1004"/>
      <c r="E15" s="1004"/>
      <c r="F15" s="1004"/>
      <c r="G15" s="1004"/>
      <c r="H15" s="1004"/>
      <c r="I15" s="1004"/>
      <c r="J15" s="1004"/>
      <c r="K15" s="1004"/>
      <c r="L15" s="1004"/>
      <c r="M15" s="1004"/>
      <c r="N15" s="1004"/>
      <c r="O15" s="1004"/>
      <c r="P15" s="1004"/>
      <c r="Q15" s="1004"/>
      <c r="R15" s="1004"/>
      <c r="S15" s="1004"/>
      <c r="T15" s="1004"/>
      <c r="U15" s="1004"/>
      <c r="V15" s="1004"/>
      <c r="W15" s="1004"/>
      <c r="X15" s="1004"/>
      <c r="Y15" s="1004"/>
      <c r="Z15" s="1004"/>
      <c r="AA15" s="1004"/>
      <c r="AB15" s="1004"/>
      <c r="AC15" s="1004"/>
      <c r="AD15" s="1004"/>
      <c r="AE15" s="1004"/>
      <c r="AF15" s="1004"/>
      <c r="AG15" s="1004"/>
      <c r="AH15" s="1004"/>
      <c r="AI15" s="1004"/>
      <c r="AJ15" s="1004"/>
      <c r="AK15" s="1004"/>
      <c r="AL15" s="1004"/>
      <c r="AM15" s="1004"/>
    </row>
    <row r="16" spans="1:40" ht="59.25" customHeight="1">
      <c r="A16" s="370" t="s">
        <v>300</v>
      </c>
      <c r="B16" s="1003" t="s">
        <v>268</v>
      </c>
      <c r="C16" s="1003"/>
      <c r="D16" s="1003"/>
      <c r="E16" s="1003"/>
      <c r="F16" s="1003"/>
      <c r="G16" s="1003"/>
      <c r="H16" s="1003"/>
      <c r="I16" s="1003"/>
      <c r="J16" s="1003"/>
      <c r="K16" s="1003"/>
      <c r="L16" s="1003"/>
      <c r="M16" s="1003"/>
      <c r="N16" s="1003"/>
      <c r="O16" s="1003"/>
      <c r="P16" s="1003"/>
      <c r="Q16" s="1003"/>
      <c r="R16" s="1003"/>
      <c r="S16" s="1003"/>
      <c r="T16" s="1003"/>
      <c r="U16" s="1003"/>
      <c r="V16" s="1003"/>
      <c r="W16" s="1003"/>
      <c r="X16" s="1003"/>
      <c r="Y16" s="1003"/>
      <c r="Z16" s="1003"/>
      <c r="AA16" s="1003"/>
      <c r="AB16" s="1003"/>
      <c r="AC16" s="1003"/>
      <c r="AD16" s="1003"/>
      <c r="AE16" s="1003"/>
      <c r="AF16" s="1003"/>
      <c r="AG16" s="1003"/>
      <c r="AH16" s="1003"/>
      <c r="AI16" s="1003"/>
      <c r="AJ16" s="1003"/>
      <c r="AK16" s="1003"/>
      <c r="AL16" s="1003"/>
      <c r="AM16" s="1003"/>
    </row>
    <row r="17" spans="1:40" ht="39" customHeight="1">
      <c r="A17" s="370" t="s">
        <v>301</v>
      </c>
      <c r="B17" s="1003" t="s">
        <v>293</v>
      </c>
      <c r="C17" s="1025"/>
      <c r="D17" s="1025"/>
      <c r="E17" s="1025"/>
      <c r="F17" s="1025"/>
      <c r="G17" s="1025"/>
      <c r="H17" s="1025"/>
      <c r="I17" s="1025"/>
      <c r="J17" s="1025"/>
      <c r="K17" s="1025"/>
      <c r="L17" s="1025"/>
      <c r="M17" s="1025"/>
      <c r="N17" s="1025"/>
      <c r="O17" s="1025"/>
      <c r="P17" s="1025"/>
      <c r="Q17" s="1025"/>
      <c r="R17" s="1025"/>
      <c r="S17" s="1025"/>
      <c r="T17" s="1025"/>
      <c r="U17" s="1025"/>
      <c r="V17" s="1025"/>
      <c r="W17" s="1025"/>
      <c r="X17" s="1025"/>
      <c r="Y17" s="1025"/>
      <c r="Z17" s="1025"/>
      <c r="AA17" s="1025"/>
      <c r="AB17" s="1025"/>
      <c r="AC17" s="1025"/>
      <c r="AD17" s="1025"/>
      <c r="AE17" s="1025"/>
      <c r="AF17" s="1025"/>
      <c r="AG17" s="1025"/>
      <c r="AH17" s="1025"/>
      <c r="AI17" s="1025"/>
      <c r="AJ17" s="1025"/>
      <c r="AK17" s="1025"/>
      <c r="AL17" s="1025"/>
      <c r="AM17" s="1025"/>
    </row>
    <row r="18" spans="1:40" ht="14.25" customHeight="1">
      <c r="A18" s="370" t="s">
        <v>302</v>
      </c>
      <c r="B18" s="1003" t="s">
        <v>269</v>
      </c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1003"/>
      <c r="AI18" s="1003"/>
      <c r="AJ18" s="1003"/>
      <c r="AK18" s="1003"/>
      <c r="AL18" s="1003"/>
      <c r="AM18" s="1003"/>
    </row>
    <row r="19" spans="1:40" s="16" customFormat="1" ht="16.5" customHeight="1">
      <c r="A19" s="372" t="s">
        <v>5</v>
      </c>
      <c r="B19" s="1024" t="s">
        <v>220</v>
      </c>
      <c r="C19" s="1024"/>
      <c r="D19" s="1024"/>
      <c r="E19" s="1024"/>
      <c r="F19" s="1024"/>
      <c r="G19" s="1024"/>
      <c r="H19" s="1024"/>
      <c r="I19" s="1024"/>
      <c r="J19" s="1024"/>
      <c r="K19" s="1024"/>
      <c r="L19" s="1024"/>
      <c r="M19" s="1024"/>
      <c r="N19" s="1024"/>
      <c r="O19" s="1024"/>
      <c r="P19" s="1024"/>
      <c r="Q19" s="1024"/>
      <c r="R19" s="1024"/>
      <c r="S19" s="1024"/>
      <c r="T19" s="1024"/>
      <c r="U19" s="1024"/>
      <c r="V19" s="1024"/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367"/>
    </row>
    <row r="20" spans="1:40" ht="26.25" customHeight="1">
      <c r="A20" s="370" t="s">
        <v>298</v>
      </c>
      <c r="B20" s="1003" t="s">
        <v>270</v>
      </c>
      <c r="C20" s="1004"/>
      <c r="D20" s="1004"/>
      <c r="E20" s="1004"/>
      <c r="F20" s="1004"/>
      <c r="G20" s="1004"/>
      <c r="H20" s="1004"/>
      <c r="I20" s="1004"/>
      <c r="J20" s="1004"/>
      <c r="K20" s="1004"/>
      <c r="L20" s="1004"/>
      <c r="M20" s="1004"/>
      <c r="N20" s="1004"/>
      <c r="O20" s="1004"/>
      <c r="P20" s="1004"/>
      <c r="Q20" s="1004"/>
      <c r="R20" s="1004"/>
      <c r="S20" s="1004"/>
      <c r="T20" s="1004"/>
      <c r="U20" s="1004"/>
      <c r="V20" s="1004"/>
      <c r="W20" s="1004"/>
      <c r="X20" s="1004"/>
      <c r="Y20" s="1004"/>
      <c r="Z20" s="1004"/>
      <c r="AA20" s="1004"/>
      <c r="AB20" s="1004"/>
      <c r="AC20" s="1004"/>
      <c r="AD20" s="1004"/>
      <c r="AE20" s="1004"/>
      <c r="AF20" s="1004"/>
      <c r="AG20" s="1004"/>
      <c r="AH20" s="1004"/>
      <c r="AI20" s="1004"/>
      <c r="AJ20" s="1004"/>
      <c r="AK20" s="1004"/>
      <c r="AL20" s="1004"/>
      <c r="AM20" s="1004"/>
    </row>
    <row r="21" spans="1:40" ht="13.5" customHeight="1">
      <c r="A21" s="1022" t="s">
        <v>299</v>
      </c>
      <c r="B21" s="1003" t="s">
        <v>271</v>
      </c>
      <c r="C21" s="1004"/>
      <c r="D21" s="1004"/>
      <c r="E21" s="1004"/>
      <c r="F21" s="1004"/>
      <c r="G21" s="1004"/>
      <c r="H21" s="1004"/>
      <c r="I21" s="1004"/>
      <c r="J21" s="1004"/>
      <c r="K21" s="1004"/>
      <c r="L21" s="1004"/>
      <c r="M21" s="1004"/>
      <c r="N21" s="1004"/>
      <c r="O21" s="1004"/>
      <c r="P21" s="1004"/>
      <c r="Q21" s="1004"/>
      <c r="R21" s="1004"/>
      <c r="S21" s="1004"/>
      <c r="T21" s="1004"/>
      <c r="U21" s="1004"/>
      <c r="V21" s="1004"/>
      <c r="W21" s="1004"/>
      <c r="X21" s="1004"/>
      <c r="Y21" s="1004"/>
      <c r="Z21" s="1004"/>
      <c r="AA21" s="1004"/>
      <c r="AB21" s="1004"/>
      <c r="AC21" s="1004"/>
      <c r="AD21" s="1004"/>
      <c r="AE21" s="1004"/>
      <c r="AF21" s="1004"/>
      <c r="AG21" s="1004"/>
      <c r="AH21" s="1004"/>
      <c r="AI21" s="1004"/>
      <c r="AJ21" s="1004"/>
      <c r="AK21" s="1004"/>
      <c r="AL21" s="1004"/>
      <c r="AM21" s="1004"/>
    </row>
    <row r="22" spans="1:40" ht="27.75" customHeight="1">
      <c r="A22" s="1023"/>
      <c r="B22" s="1004"/>
      <c r="C22" s="1004"/>
      <c r="D22" s="1004"/>
      <c r="E22" s="1004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4"/>
      <c r="S22" s="1004"/>
      <c r="T22" s="1004"/>
      <c r="U22" s="1004"/>
      <c r="V22" s="1004"/>
      <c r="W22" s="1004"/>
      <c r="X22" s="1004"/>
      <c r="Y22" s="1004"/>
      <c r="Z22" s="1004"/>
      <c r="AA22" s="1004"/>
      <c r="AB22" s="1004"/>
      <c r="AC22" s="1004"/>
      <c r="AD22" s="1004"/>
      <c r="AE22" s="1004"/>
      <c r="AF22" s="1004"/>
      <c r="AG22" s="1004"/>
      <c r="AH22" s="1004"/>
      <c r="AI22" s="1004"/>
      <c r="AJ22" s="1004"/>
      <c r="AK22" s="1004"/>
      <c r="AL22" s="1004"/>
      <c r="AM22" s="1004"/>
    </row>
    <row r="23" spans="1:40" ht="13.5" customHeight="1">
      <c r="A23" s="373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40" ht="100.5" customHeight="1">
      <c r="A24" s="374"/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4"/>
      <c r="V24" s="44"/>
      <c r="W24" s="1007"/>
      <c r="X24" s="1008"/>
      <c r="Y24" s="1008"/>
      <c r="Z24" s="1008"/>
      <c r="AA24" s="1008"/>
      <c r="AB24" s="1008"/>
      <c r="AC24" s="1008"/>
      <c r="AD24" s="1008"/>
      <c r="AE24" s="1008"/>
      <c r="AF24" s="1008"/>
      <c r="AG24" s="1008"/>
      <c r="AH24" s="1008"/>
      <c r="AI24" s="1008"/>
      <c r="AJ24" s="1008"/>
      <c r="AK24" s="730"/>
      <c r="AL24" s="731"/>
      <c r="AM24" s="3"/>
    </row>
    <row r="25" spans="1:40" ht="15" customHeight="1">
      <c r="A25" s="375"/>
      <c r="B25" s="128"/>
      <c r="C25" s="1020"/>
      <c r="D25" s="1020"/>
      <c r="E25" s="1020"/>
      <c r="F25" s="1020"/>
      <c r="G25" s="1020"/>
      <c r="H25" s="1020"/>
      <c r="I25" s="46"/>
      <c r="J25" s="117"/>
      <c r="K25" s="117"/>
      <c r="L25" s="47" t="s">
        <v>143</v>
      </c>
      <c r="M25" s="117"/>
      <c r="N25" s="117"/>
      <c r="O25" s="47" t="s">
        <v>143</v>
      </c>
      <c r="P25" s="117"/>
      <c r="Q25" s="117"/>
      <c r="R25" s="36"/>
      <c r="S25" s="36"/>
      <c r="T25" s="45"/>
      <c r="U25" s="3"/>
      <c r="V25" s="3"/>
      <c r="W25" s="1009"/>
      <c r="X25" s="1010"/>
      <c r="Y25" s="1010"/>
      <c r="Z25" s="1010"/>
      <c r="AA25" s="1010"/>
      <c r="AB25" s="1010"/>
      <c r="AC25" s="1010"/>
      <c r="AD25" s="1010"/>
      <c r="AE25" s="1010"/>
      <c r="AF25" s="1010"/>
      <c r="AG25" s="1010"/>
      <c r="AH25" s="1010"/>
      <c r="AI25" s="1010"/>
      <c r="AJ25" s="1010"/>
      <c r="AK25" s="673"/>
      <c r="AL25" s="666"/>
      <c r="AM25" s="3"/>
    </row>
    <row r="26" spans="1:40" ht="17.25" customHeight="1">
      <c r="A26" s="375"/>
      <c r="B26" s="12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3"/>
      <c r="V26" s="3"/>
      <c r="W26" s="1011"/>
      <c r="X26" s="1012"/>
      <c r="Y26" s="1012"/>
      <c r="Z26" s="1012"/>
      <c r="AA26" s="1012"/>
      <c r="AB26" s="1012"/>
      <c r="AC26" s="1012"/>
      <c r="AD26" s="1012"/>
      <c r="AE26" s="1012"/>
      <c r="AF26" s="1012"/>
      <c r="AG26" s="1012"/>
      <c r="AH26" s="1012"/>
      <c r="AI26" s="1012"/>
      <c r="AJ26" s="1012"/>
      <c r="AK26" s="733"/>
      <c r="AL26" s="734"/>
      <c r="AM26" s="3"/>
    </row>
    <row r="27" spans="1:40" s="364" customFormat="1" ht="27" customHeight="1">
      <c r="A27" s="375"/>
      <c r="B27" s="1021" t="s">
        <v>1</v>
      </c>
      <c r="C27" s="1021"/>
      <c r="D27" s="1021"/>
      <c r="E27" s="1021"/>
      <c r="F27" s="1021"/>
      <c r="G27" s="1021"/>
      <c r="H27" s="1021"/>
      <c r="I27" s="1021"/>
      <c r="J27" s="1021"/>
      <c r="K27" s="1021"/>
      <c r="L27" s="1021"/>
      <c r="M27" s="1021"/>
      <c r="N27" s="1021"/>
      <c r="O27" s="1021"/>
      <c r="P27" s="1021"/>
      <c r="Q27" s="1021"/>
      <c r="R27" s="1021"/>
      <c r="S27" s="1021"/>
      <c r="T27" s="1021"/>
      <c r="U27" s="153"/>
      <c r="V27" s="153"/>
      <c r="W27" s="1021" t="s">
        <v>341</v>
      </c>
      <c r="X27" s="1021"/>
      <c r="Y27" s="1021"/>
      <c r="Z27" s="1021"/>
      <c r="AA27" s="1021"/>
      <c r="AB27" s="1021"/>
      <c r="AC27" s="1021"/>
      <c r="AD27" s="1021"/>
      <c r="AE27" s="1021"/>
      <c r="AF27" s="1021"/>
      <c r="AG27" s="1021"/>
      <c r="AH27" s="1021"/>
      <c r="AI27" s="1021"/>
      <c r="AJ27" s="1021"/>
      <c r="AK27" s="1021"/>
      <c r="AL27" s="1021"/>
      <c r="AM27" s="3"/>
    </row>
    <row r="28" spans="1:40" s="364" customFormat="1" ht="15" customHeight="1">
      <c r="A28" s="1019" t="s">
        <v>310</v>
      </c>
      <c r="B28" s="1019"/>
      <c r="C28" s="1019"/>
      <c r="D28" s="1019"/>
      <c r="E28" s="1019"/>
      <c r="F28" s="1019"/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9"/>
      <c r="W28" s="1019"/>
      <c r="X28" s="1019"/>
      <c r="Y28" s="1019"/>
      <c r="Z28" s="1019"/>
      <c r="AA28" s="1019"/>
      <c r="AB28" s="1019"/>
      <c r="AC28" s="1019"/>
      <c r="AD28" s="1019"/>
      <c r="AE28" s="1019"/>
      <c r="AF28" s="1019"/>
      <c r="AG28" s="1019"/>
      <c r="AH28" s="1019"/>
      <c r="AI28" s="1019"/>
      <c r="AJ28" s="1019"/>
      <c r="AK28" s="1019"/>
      <c r="AL28" s="1019"/>
      <c r="AM28" s="1019"/>
    </row>
    <row r="29" spans="1:40" s="364" customFormat="1" ht="15" customHeight="1">
      <c r="A29" s="1019"/>
      <c r="B29" s="1019"/>
      <c r="C29" s="1019"/>
      <c r="D29" s="1019"/>
      <c r="E29" s="1019"/>
      <c r="F29" s="1019"/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9"/>
      <c r="W29" s="1019"/>
      <c r="X29" s="1019"/>
      <c r="Y29" s="1019"/>
      <c r="Z29" s="1019"/>
      <c r="AA29" s="1019"/>
      <c r="AB29" s="1019"/>
      <c r="AC29" s="1019"/>
      <c r="AD29" s="1019"/>
      <c r="AE29" s="1019"/>
      <c r="AF29" s="1019"/>
      <c r="AG29" s="1019"/>
      <c r="AH29" s="1019"/>
      <c r="AI29" s="1019"/>
      <c r="AJ29" s="1019"/>
      <c r="AK29" s="1019"/>
      <c r="AL29" s="1019"/>
      <c r="AM29" s="1019"/>
    </row>
    <row r="30" spans="1:40" ht="14.25" customHeight="1">
      <c r="A30" s="376"/>
      <c r="B30" s="61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62"/>
    </row>
    <row r="31" spans="1:40" ht="6.75" customHeight="1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40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</sheetData>
  <sheetProtection algorithmName="SHA-512" hashValue="EwtLG4ljpC0h5ZBb/wz4rOKWwwPYkLvI2UjJHJzDX0R13FU5O3mozDDqQdMOPsnqf2VOz09oNAu7+8tACgp8yg==" saltValue="o9sIYoRc9oaB2ERP79AUOQ==" spinCount="100000" sheet="1" objects="1" scenarios="1" formatCells="0" formatColumns="0" formatRows="0" insertRows="0" deleteRows="0"/>
  <mergeCells count="25">
    <mergeCell ref="A29:AM29"/>
    <mergeCell ref="C25:H25"/>
    <mergeCell ref="B27:T27"/>
    <mergeCell ref="W27:AL27"/>
    <mergeCell ref="C10:F10"/>
    <mergeCell ref="G10:AK10"/>
    <mergeCell ref="A28:AM28"/>
    <mergeCell ref="A21:A22"/>
    <mergeCell ref="B21:AM22"/>
    <mergeCell ref="B20:AM20"/>
    <mergeCell ref="B19:AM19"/>
    <mergeCell ref="B16:AM16"/>
    <mergeCell ref="B18:AM18"/>
    <mergeCell ref="B17:AM17"/>
    <mergeCell ref="A2:AM2"/>
    <mergeCell ref="B14:AM15"/>
    <mergeCell ref="B12:AM12"/>
    <mergeCell ref="B13:AM13"/>
    <mergeCell ref="W24:AL26"/>
    <mergeCell ref="C8:AB8"/>
    <mergeCell ref="AC8:AK8"/>
    <mergeCell ref="AC4:AK4"/>
    <mergeCell ref="C4:AB4"/>
    <mergeCell ref="C6:F6"/>
    <mergeCell ref="G6:AK6"/>
  </mergeCells>
  <dataValidations xWindow="874" yWindow="393" count="5">
    <dataValidation type="whole" operator="greaterThan" allowBlank="1" showInputMessage="1" showErrorMessage="1" errorTitle="Błąd!" error="W tym polu można wpisać tylko liczbę całkowitą - większą od 0" promptTitle="Uwaga!" prompt="Dane w tym polu są automatycznie zaciągane z pola 2 w części B.IV formularza wniosku" sqref="AC4:AK4">
      <formula1>0</formula1>
    </dataValidation>
    <dataValidation type="whole" allowBlank="1" showInputMessage="1" showErrorMessage="1" errorTitle="Błąd!" error="W tym polu można wpisać tylko pojedynczą cyfrę - w zakresie od 0 do 9" sqref="K25 N25 P25:S2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2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25">
      <formula1>0</formula1>
      <formula2>1</formula2>
    </dataValidation>
    <dataValidation type="decimal" operator="greaterThan" allowBlank="1" showInputMessage="1" showErrorMessage="1" errorTitle="Błąd!" error="W tym polu można wpisać tylko liczbę całkowitą - większą od 0" promptTitle="Uwaga!" prompt="Dane w tym polu są automatycznie zaciągane z pola 4.1 w części B.IV formularza wniosku" sqref="AC8:AK8">
      <formula1>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2014-2020_19.2/3/z&amp;R
&amp;8Strona &amp;P z &amp;N</oddFooter>
  </headerFooter>
  <rowBreaks count="3" manualBreakCount="3">
    <brk id="29" max="37" man="1"/>
    <brk id="30" max="37" man="1"/>
    <brk id="31" max="3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view="pageBreakPreview" zoomScaleNormal="100" zoomScaleSheetLayoutView="100" zoomScalePageLayoutView="120" workbookViewId="0">
      <selection activeCell="AB5" sqref="AB5:AI5"/>
    </sheetView>
  </sheetViews>
  <sheetFormatPr defaultColWidth="9.140625" defaultRowHeight="12"/>
  <cols>
    <col min="1" max="1" width="2.140625" style="119" customWidth="1"/>
    <col min="2" max="2" width="3" style="119" customWidth="1"/>
    <col min="3" max="4" width="2.85546875" style="119" customWidth="1"/>
    <col min="5" max="5" width="3.42578125" style="119" customWidth="1"/>
    <col min="6" max="6" width="2.85546875" style="119" customWidth="1"/>
    <col min="7" max="16" width="3" style="119" customWidth="1"/>
    <col min="17" max="20" width="2.85546875" style="119" customWidth="1"/>
    <col min="21" max="35" width="3" style="119" customWidth="1"/>
    <col min="36" max="36" width="6.7109375" style="119" customWidth="1"/>
    <col min="37" max="16384" width="9.140625" style="119"/>
  </cols>
  <sheetData>
    <row r="1" spans="1:36" s="118" customFormat="1" ht="3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</row>
    <row r="2" spans="1:36" s="118" customFormat="1" ht="20.2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076" t="s">
        <v>240</v>
      </c>
      <c r="AE2" s="1077"/>
      <c r="AF2" s="1077"/>
      <c r="AG2" s="1077"/>
      <c r="AH2" s="1077"/>
      <c r="AI2" s="1078"/>
    </row>
    <row r="3" spans="1:36" ht="30" customHeight="1">
      <c r="A3" s="1113" t="s">
        <v>357</v>
      </c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1113"/>
      <c r="Y3" s="1113"/>
      <c r="Z3" s="1113"/>
      <c r="AA3" s="1113"/>
      <c r="AB3" s="1113"/>
      <c r="AC3" s="1113"/>
      <c r="AD3" s="1113"/>
      <c r="AE3" s="1113"/>
      <c r="AF3" s="1113"/>
      <c r="AG3" s="1113"/>
      <c r="AH3" s="1113"/>
      <c r="AI3" s="1113"/>
    </row>
    <row r="4" spans="1:36" ht="19.5" customHeight="1">
      <c r="A4" s="1069" t="s">
        <v>253</v>
      </c>
      <c r="B4" s="1069"/>
      <c r="C4" s="1069"/>
      <c r="D4" s="1069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</row>
    <row r="5" spans="1:36" ht="15" customHeight="1">
      <c r="A5" s="1030" t="s">
        <v>308</v>
      </c>
      <c r="B5" s="1030"/>
      <c r="C5" s="1030"/>
      <c r="D5" s="1030"/>
      <c r="E5" s="1030"/>
      <c r="F5" s="1030"/>
      <c r="G5" s="1030"/>
      <c r="H5" s="1030"/>
      <c r="I5" s="158"/>
      <c r="J5" s="158"/>
      <c r="K5" s="158"/>
      <c r="L5" s="158"/>
      <c r="M5" s="158"/>
      <c r="N5" s="158"/>
      <c r="O5" s="158"/>
      <c r="P5" s="158"/>
      <c r="Q5" s="158"/>
      <c r="R5" s="157"/>
      <c r="S5" s="1116" t="s">
        <v>318</v>
      </c>
      <c r="T5" s="1116"/>
      <c r="U5" s="1116"/>
      <c r="V5" s="1116"/>
      <c r="W5" s="1116"/>
      <c r="X5" s="1116"/>
      <c r="Y5" s="1116"/>
      <c r="Z5" s="1116"/>
      <c r="AA5" s="1116"/>
      <c r="AB5" s="1119"/>
      <c r="AC5" s="1117"/>
      <c r="AD5" s="1117"/>
      <c r="AE5" s="1117"/>
      <c r="AF5" s="1117" t="s">
        <v>216</v>
      </c>
      <c r="AG5" s="1117"/>
      <c r="AH5" s="1117"/>
      <c r="AI5" s="1118"/>
    </row>
    <row r="6" spans="1:36" s="118" customFormat="1" ht="16.5" customHeight="1">
      <c r="A6" s="1030" t="s">
        <v>320</v>
      </c>
      <c r="B6" s="1030"/>
      <c r="C6" s="1030"/>
      <c r="D6" s="1030"/>
      <c r="E6" s="1030"/>
      <c r="F6" s="1030"/>
      <c r="G6" s="1030"/>
      <c r="H6" s="1030"/>
      <c r="I6" s="1030"/>
      <c r="J6" s="1030"/>
      <c r="K6" s="156"/>
      <c r="L6" s="156"/>
      <c r="M6" s="156"/>
      <c r="N6" s="156"/>
      <c r="O6" s="156"/>
      <c r="P6" s="156"/>
      <c r="Q6" s="156"/>
      <c r="R6" s="160"/>
      <c r="S6" s="1116"/>
      <c r="T6" s="1116"/>
      <c r="U6" s="1116"/>
      <c r="V6" s="1116"/>
      <c r="W6" s="1116"/>
      <c r="X6" s="1116"/>
      <c r="Y6" s="1116"/>
      <c r="Z6" s="1116"/>
      <c r="AA6" s="1116"/>
      <c r="AB6" s="433"/>
      <c r="AI6" s="160"/>
    </row>
    <row r="7" spans="1:36" s="118" customFormat="1" ht="16.5" customHeight="1">
      <c r="A7" s="1026" t="s">
        <v>211</v>
      </c>
      <c r="B7" s="1026"/>
      <c r="C7" s="1097" t="s">
        <v>14</v>
      </c>
      <c r="D7" s="1098"/>
      <c r="E7" s="1098"/>
      <c r="F7" s="1098"/>
      <c r="G7" s="1099"/>
      <c r="H7" s="249"/>
      <c r="I7" s="249"/>
      <c r="J7" s="249"/>
      <c r="K7" s="249"/>
      <c r="L7" s="249"/>
      <c r="M7" s="249"/>
      <c r="N7" s="206"/>
      <c r="O7" s="206"/>
      <c r="P7" s="206"/>
      <c r="Q7" s="25"/>
      <c r="R7" s="207"/>
      <c r="S7" s="1067" t="s">
        <v>67</v>
      </c>
      <c r="T7" s="1068"/>
      <c r="U7" s="262" t="str">
        <f>IF(U9="x","",IF(U11="x","","x"))</f>
        <v>x</v>
      </c>
      <c r="V7" s="206"/>
      <c r="W7" s="1100"/>
      <c r="X7" s="1100"/>
      <c r="Y7" s="1100"/>
      <c r="Z7" s="1100"/>
      <c r="AA7" s="1100"/>
      <c r="AB7" s="1100"/>
      <c r="AC7" s="1100"/>
      <c r="AD7" s="1100"/>
      <c r="AE7" s="1100"/>
      <c r="AF7" s="1100"/>
      <c r="AG7" s="1100"/>
      <c r="AH7" s="1100"/>
      <c r="AI7" s="1100"/>
      <c r="AJ7" s="120"/>
    </row>
    <row r="8" spans="1:36" s="118" customFormat="1" ht="3" customHeight="1">
      <c r="A8" s="208"/>
      <c r="B8" s="208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06"/>
      <c r="O8" s="206"/>
      <c r="P8" s="206"/>
      <c r="Q8" s="25"/>
      <c r="R8" s="207"/>
      <c r="S8" s="206"/>
      <c r="T8" s="206"/>
      <c r="U8" s="210"/>
      <c r="V8" s="206"/>
      <c r="W8" s="1100"/>
      <c r="X8" s="1100"/>
      <c r="Y8" s="1100"/>
      <c r="Z8" s="1100"/>
      <c r="AA8" s="1100"/>
      <c r="AB8" s="1100"/>
      <c r="AC8" s="1100"/>
      <c r="AD8" s="1100"/>
      <c r="AE8" s="1100"/>
      <c r="AF8" s="1100"/>
      <c r="AG8" s="1100"/>
      <c r="AH8" s="1100"/>
      <c r="AI8" s="1100"/>
      <c r="AJ8" s="120"/>
    </row>
    <row r="9" spans="1:36" s="118" customFormat="1" ht="16.5" customHeight="1">
      <c r="A9" s="1026" t="s">
        <v>212</v>
      </c>
      <c r="B9" s="1096"/>
      <c r="C9" s="1097" t="s">
        <v>250</v>
      </c>
      <c r="D9" s="1098"/>
      <c r="E9" s="1098"/>
      <c r="F9" s="1098"/>
      <c r="G9" s="1099"/>
      <c r="H9" s="249"/>
      <c r="I9" s="249"/>
      <c r="J9" s="249"/>
      <c r="K9" s="249"/>
      <c r="L9" s="249"/>
      <c r="M9" s="249"/>
      <c r="N9" s="206"/>
      <c r="O9" s="206"/>
      <c r="P9" s="206"/>
      <c r="Q9" s="25"/>
      <c r="R9" s="207"/>
      <c r="S9" s="1067" t="s">
        <v>67</v>
      </c>
      <c r="T9" s="1068"/>
      <c r="U9" s="261"/>
      <c r="V9" s="206"/>
      <c r="W9" s="1101"/>
      <c r="X9" s="1102"/>
      <c r="Y9" s="1102"/>
      <c r="Z9" s="1102"/>
      <c r="AA9" s="1102"/>
      <c r="AB9" s="1102"/>
      <c r="AC9" s="1102"/>
      <c r="AD9" s="1102"/>
      <c r="AE9" s="1102"/>
      <c r="AF9" s="1102"/>
      <c r="AG9" s="1102"/>
      <c r="AH9" s="1102"/>
      <c r="AI9" s="1103"/>
      <c r="AJ9" s="120"/>
    </row>
    <row r="10" spans="1:36" s="118" customFormat="1" ht="3" customHeight="1">
      <c r="A10" s="208"/>
      <c r="B10" s="208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06"/>
      <c r="O10" s="206"/>
      <c r="P10" s="206"/>
      <c r="Q10" s="25"/>
      <c r="R10" s="207"/>
      <c r="S10" s="206"/>
      <c r="T10" s="206"/>
      <c r="U10" s="25"/>
      <c r="V10" s="206"/>
      <c r="W10" s="1104"/>
      <c r="X10" s="1105"/>
      <c r="Y10" s="1105"/>
      <c r="Z10" s="1105"/>
      <c r="AA10" s="1105"/>
      <c r="AB10" s="1105"/>
      <c r="AC10" s="1105"/>
      <c r="AD10" s="1105"/>
      <c r="AE10" s="1105"/>
      <c r="AF10" s="1105"/>
      <c r="AG10" s="1105"/>
      <c r="AH10" s="1105"/>
      <c r="AI10" s="1106"/>
      <c r="AJ10" s="120"/>
    </row>
    <row r="11" spans="1:36" s="118" customFormat="1" ht="16.5" customHeight="1">
      <c r="A11" s="1026" t="s">
        <v>259</v>
      </c>
      <c r="B11" s="1026"/>
      <c r="C11" s="1070" t="s">
        <v>251</v>
      </c>
      <c r="D11" s="1071"/>
      <c r="E11" s="1071"/>
      <c r="F11" s="1071"/>
      <c r="G11" s="1071"/>
      <c r="H11" s="1071"/>
      <c r="I11" s="1071"/>
      <c r="J11" s="1071"/>
      <c r="K11" s="1071"/>
      <c r="L11" s="1071"/>
      <c r="M11" s="1071"/>
      <c r="N11" s="1071"/>
      <c r="O11" s="1071"/>
      <c r="P11" s="1071"/>
      <c r="Q11" s="1071"/>
      <c r="R11" s="1072"/>
      <c r="S11" s="1067" t="s">
        <v>67</v>
      </c>
      <c r="T11" s="1068"/>
      <c r="U11" s="261"/>
      <c r="V11" s="206"/>
      <c r="W11" s="1107"/>
      <c r="X11" s="1108"/>
      <c r="Y11" s="1108"/>
      <c r="Z11" s="1108"/>
      <c r="AA11" s="1108"/>
      <c r="AB11" s="1108"/>
      <c r="AC11" s="1108"/>
      <c r="AD11" s="1108"/>
      <c r="AE11" s="1108"/>
      <c r="AF11" s="1108"/>
      <c r="AG11" s="1108"/>
      <c r="AH11" s="1108"/>
      <c r="AI11" s="1109"/>
      <c r="AJ11" s="120"/>
    </row>
    <row r="12" spans="1:36" s="118" customFormat="1" ht="3" customHeight="1">
      <c r="A12" s="426"/>
      <c r="B12" s="426"/>
      <c r="C12" s="1073"/>
      <c r="D12" s="1074"/>
      <c r="E12" s="1074"/>
      <c r="F12" s="1074"/>
      <c r="G12" s="1074"/>
      <c r="H12" s="1074"/>
      <c r="I12" s="1074"/>
      <c r="J12" s="1074"/>
      <c r="K12" s="1074"/>
      <c r="L12" s="1074"/>
      <c r="M12" s="1074"/>
      <c r="N12" s="1074"/>
      <c r="O12" s="1074"/>
      <c r="P12" s="1074"/>
      <c r="Q12" s="1074"/>
      <c r="R12" s="1075"/>
      <c r="S12" s="424"/>
      <c r="T12" s="424"/>
      <c r="U12" s="431"/>
      <c r="V12" s="425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120"/>
    </row>
    <row r="13" spans="1:36" s="118" customFormat="1" ht="19.5" customHeight="1">
      <c r="A13" s="1110" t="s">
        <v>319</v>
      </c>
      <c r="B13" s="1110"/>
      <c r="C13" s="1110"/>
      <c r="D13" s="1110"/>
      <c r="E13" s="1110"/>
      <c r="F13" s="1110"/>
      <c r="G13" s="1110"/>
      <c r="H13" s="1110"/>
      <c r="I13" s="1110"/>
      <c r="J13" s="1110"/>
      <c r="K13" s="1110"/>
      <c r="L13" s="1110"/>
      <c r="M13" s="1110"/>
      <c r="N13" s="1110"/>
      <c r="O13" s="1110"/>
      <c r="P13" s="1110"/>
      <c r="Q13" s="1110"/>
      <c r="R13" s="1110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</row>
    <row r="14" spans="1:36" ht="12" customHeight="1">
      <c r="A14" s="161" t="s">
        <v>272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3"/>
      <c r="O14" s="163"/>
      <c r="P14" s="163"/>
      <c r="Q14" s="163"/>
      <c r="R14" s="163"/>
      <c r="S14" s="164"/>
      <c r="T14" s="165"/>
      <c r="U14" s="1089" t="s">
        <v>294</v>
      </c>
      <c r="V14" s="1089"/>
      <c r="W14" s="1089"/>
      <c r="X14" s="1089"/>
      <c r="Y14" s="1089"/>
      <c r="Z14" s="1089"/>
      <c r="AA14" s="1089"/>
      <c r="AB14" s="1089"/>
      <c r="AC14" s="1089"/>
      <c r="AD14" s="1089"/>
      <c r="AE14" s="1089"/>
      <c r="AF14" s="1089"/>
      <c r="AG14" s="1089"/>
      <c r="AH14" s="1089"/>
      <c r="AI14" s="1089"/>
    </row>
    <row r="15" spans="1:36" ht="15" customHeight="1">
      <c r="A15" s="1104"/>
      <c r="B15" s="1105"/>
      <c r="C15" s="1105"/>
      <c r="D15" s="1105"/>
      <c r="E15" s="1105"/>
      <c r="F15" s="1105"/>
      <c r="G15" s="1105"/>
      <c r="H15" s="1105"/>
      <c r="I15" s="1105"/>
      <c r="J15" s="1105"/>
      <c r="K15" s="1105"/>
      <c r="L15" s="1105"/>
      <c r="M15" s="1105"/>
      <c r="N15" s="1105"/>
      <c r="O15" s="1105"/>
      <c r="P15" s="1105"/>
      <c r="Q15" s="1105"/>
      <c r="R15" s="1105"/>
      <c r="S15" s="1106"/>
      <c r="T15" s="165"/>
      <c r="U15" s="166"/>
      <c r="V15" s="166"/>
      <c r="W15" s="166"/>
      <c r="X15" s="166"/>
      <c r="Y15" s="166"/>
      <c r="Z15" s="166"/>
      <c r="AA15" s="166"/>
      <c r="AB15" s="166"/>
      <c r="AC15" s="166"/>
      <c r="AD15" s="210" t="s">
        <v>4</v>
      </c>
      <c r="AE15" s="166"/>
      <c r="AF15" s="166"/>
      <c r="AG15" s="166"/>
      <c r="AH15" s="166"/>
      <c r="AI15" s="166"/>
    </row>
    <row r="16" spans="1:36" ht="24" customHeight="1">
      <c r="A16" s="1104"/>
      <c r="B16" s="1105"/>
      <c r="C16" s="1105"/>
      <c r="D16" s="1105"/>
      <c r="E16" s="1105"/>
      <c r="F16" s="1105"/>
      <c r="G16" s="1105"/>
      <c r="H16" s="1105"/>
      <c r="I16" s="1105"/>
      <c r="J16" s="1105"/>
      <c r="K16" s="1105"/>
      <c r="L16" s="1105"/>
      <c r="M16" s="1105"/>
      <c r="N16" s="1105"/>
      <c r="O16" s="1105"/>
      <c r="P16" s="1105"/>
      <c r="Q16" s="1105"/>
      <c r="R16" s="1105"/>
      <c r="S16" s="1106"/>
      <c r="T16" s="165"/>
      <c r="U16" s="1091" t="s">
        <v>295</v>
      </c>
      <c r="V16" s="1091"/>
      <c r="W16" s="1091"/>
      <c r="X16" s="1091"/>
      <c r="Y16" s="1091"/>
      <c r="Z16" s="1091"/>
      <c r="AA16" s="1091"/>
      <c r="AB16" s="1091"/>
      <c r="AC16" s="1091"/>
      <c r="AD16" s="1091"/>
      <c r="AE16" s="1091"/>
      <c r="AF16" s="1091"/>
      <c r="AG16" s="1091"/>
      <c r="AH16" s="1091"/>
      <c r="AI16" s="1091"/>
    </row>
    <row r="17" spans="1:35" ht="15" customHeight="1">
      <c r="A17" s="1104"/>
      <c r="B17" s="1105"/>
      <c r="C17" s="1105"/>
      <c r="D17" s="1105"/>
      <c r="E17" s="1105"/>
      <c r="F17" s="1105"/>
      <c r="G17" s="1105"/>
      <c r="H17" s="1105"/>
      <c r="I17" s="1105"/>
      <c r="J17" s="1105"/>
      <c r="K17" s="1105"/>
      <c r="L17" s="1105"/>
      <c r="M17" s="1105"/>
      <c r="N17" s="1105"/>
      <c r="O17" s="1105"/>
      <c r="P17" s="1105"/>
      <c r="Q17" s="1105"/>
      <c r="R17" s="1105"/>
      <c r="S17" s="1106"/>
      <c r="T17" s="165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210"/>
      <c r="AF17" s="210"/>
      <c r="AG17" s="210"/>
      <c r="AH17" s="210"/>
      <c r="AI17" s="210"/>
    </row>
    <row r="18" spans="1:35" ht="12.75" customHeight="1">
      <c r="A18" s="1104"/>
      <c r="B18" s="1105"/>
      <c r="C18" s="1105"/>
      <c r="D18" s="1105"/>
      <c r="E18" s="1105"/>
      <c r="F18" s="1105"/>
      <c r="G18" s="1105"/>
      <c r="H18" s="1105"/>
      <c r="I18" s="1105"/>
      <c r="J18" s="1105"/>
      <c r="K18" s="1105"/>
      <c r="L18" s="1105"/>
      <c r="M18" s="1105"/>
      <c r="N18" s="1105"/>
      <c r="O18" s="1105"/>
      <c r="P18" s="1105"/>
      <c r="Q18" s="1105"/>
      <c r="R18" s="1105"/>
      <c r="S18" s="1106"/>
      <c r="T18" s="207"/>
      <c r="U18" s="1089" t="s">
        <v>309</v>
      </c>
      <c r="V18" s="1089"/>
      <c r="W18" s="1089"/>
      <c r="X18" s="1089"/>
      <c r="Y18" s="1089"/>
      <c r="Z18" s="207"/>
      <c r="AA18" s="207"/>
      <c r="AB18" s="207"/>
      <c r="AC18" s="207"/>
      <c r="AD18" s="207"/>
      <c r="AE18" s="118"/>
      <c r="AF18" s="118"/>
      <c r="AG18" s="118"/>
      <c r="AH18" s="118"/>
      <c r="AI18" s="118"/>
    </row>
    <row r="19" spans="1:35" ht="15" customHeight="1">
      <c r="A19" s="1107"/>
      <c r="B19" s="1108"/>
      <c r="C19" s="1108"/>
      <c r="D19" s="1108"/>
      <c r="E19" s="1108"/>
      <c r="F19" s="1108"/>
      <c r="G19" s="1108"/>
      <c r="H19" s="1108"/>
      <c r="I19" s="1108"/>
      <c r="J19" s="1108"/>
      <c r="K19" s="1108"/>
      <c r="L19" s="1108"/>
      <c r="M19" s="1108"/>
      <c r="N19" s="1108"/>
      <c r="O19" s="1108"/>
      <c r="P19" s="1108"/>
      <c r="Q19" s="1108"/>
      <c r="R19" s="1108"/>
      <c r="S19" s="1109"/>
      <c r="T19" s="11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18"/>
      <c r="AF19" s="118"/>
      <c r="AG19" s="118"/>
      <c r="AH19" s="118"/>
      <c r="AI19" s="118"/>
    </row>
    <row r="20" spans="1:35" ht="12" customHeight="1">
      <c r="A20" s="1093" t="s">
        <v>273</v>
      </c>
      <c r="B20" s="1094"/>
      <c r="C20" s="1094"/>
      <c r="D20" s="1094"/>
      <c r="E20" s="1094"/>
      <c r="F20" s="1094"/>
      <c r="G20" s="1094"/>
      <c r="H20" s="1094"/>
      <c r="I20" s="1095"/>
      <c r="J20" s="1093" t="s">
        <v>274</v>
      </c>
      <c r="K20" s="1094"/>
      <c r="L20" s="1094"/>
      <c r="M20" s="1094"/>
      <c r="N20" s="1094"/>
      <c r="O20" s="1094"/>
      <c r="P20" s="1094"/>
      <c r="Q20" s="1094"/>
      <c r="R20" s="1094"/>
      <c r="S20" s="1095"/>
      <c r="T20" s="1090"/>
      <c r="U20" s="1091" t="s">
        <v>296</v>
      </c>
      <c r="V20" s="1091"/>
      <c r="W20" s="1091"/>
      <c r="X20" s="1091"/>
      <c r="Y20" s="1091"/>
      <c r="Z20" s="1091"/>
      <c r="AA20" s="1091"/>
      <c r="AB20" s="1091"/>
      <c r="AC20" s="1091"/>
      <c r="AD20" s="1091"/>
      <c r="AE20" s="1091"/>
      <c r="AF20" s="118"/>
      <c r="AG20" s="118"/>
      <c r="AH20" s="118"/>
      <c r="AI20" s="118"/>
    </row>
    <row r="21" spans="1:35" ht="15" customHeight="1">
      <c r="A21" s="1092"/>
      <c r="B21" s="1092"/>
      <c r="C21" s="1092"/>
      <c r="D21" s="1092"/>
      <c r="E21" s="1092"/>
      <c r="F21" s="1092"/>
      <c r="G21" s="1092"/>
      <c r="H21" s="1092"/>
      <c r="I21" s="1092"/>
      <c r="J21" s="1092"/>
      <c r="K21" s="1092"/>
      <c r="L21" s="1092"/>
      <c r="M21" s="1092"/>
      <c r="N21" s="1092"/>
      <c r="O21" s="1092"/>
      <c r="P21" s="1092"/>
      <c r="Q21" s="1092"/>
      <c r="R21" s="1092"/>
      <c r="S21" s="1092"/>
      <c r="T21" s="1090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18"/>
      <c r="AG21" s="118"/>
      <c r="AH21" s="118"/>
      <c r="AI21" s="118"/>
    </row>
    <row r="22" spans="1:35" ht="12" customHeight="1">
      <c r="A22" s="1093" t="s">
        <v>331</v>
      </c>
      <c r="B22" s="1094"/>
      <c r="C22" s="1094"/>
      <c r="D22" s="1094"/>
      <c r="E22" s="1094"/>
      <c r="F22" s="1094"/>
      <c r="G22" s="1094"/>
      <c r="H22" s="1094"/>
      <c r="I22" s="1095"/>
      <c r="J22" s="1093" t="s">
        <v>275</v>
      </c>
      <c r="K22" s="1094"/>
      <c r="L22" s="1094"/>
      <c r="M22" s="1094"/>
      <c r="N22" s="1094"/>
      <c r="O22" s="1094"/>
      <c r="P22" s="1094"/>
      <c r="Q22" s="1094"/>
      <c r="R22" s="1094"/>
      <c r="S22" s="1095"/>
      <c r="T22" s="118"/>
      <c r="U22" s="1110" t="s">
        <v>297</v>
      </c>
      <c r="V22" s="1110"/>
      <c r="W22" s="1110"/>
      <c r="X22" s="1110"/>
      <c r="Y22" s="1110"/>
      <c r="Z22" s="1110"/>
      <c r="AA22" s="1110"/>
      <c r="AB22" s="1110"/>
      <c r="AC22" s="1110"/>
      <c r="AD22" s="1110"/>
      <c r="AE22" s="1110"/>
      <c r="AF22" s="1110"/>
      <c r="AG22" s="118"/>
      <c r="AH22" s="118"/>
      <c r="AI22" s="118"/>
    </row>
    <row r="23" spans="1:35" ht="15" customHeight="1">
      <c r="A23" s="1115" t="s">
        <v>252</v>
      </c>
      <c r="B23" s="1115"/>
      <c r="C23" s="1115"/>
      <c r="D23" s="1115"/>
      <c r="E23" s="1115"/>
      <c r="F23" s="1115"/>
      <c r="G23" s="1115"/>
      <c r="H23" s="1115"/>
      <c r="I23" s="1115"/>
      <c r="J23" s="1126" t="s">
        <v>10</v>
      </c>
      <c r="K23" s="1127"/>
      <c r="L23" s="1127"/>
      <c r="M23" s="1127"/>
      <c r="N23" s="1127"/>
      <c r="O23" s="1127"/>
      <c r="P23" s="1127"/>
      <c r="Q23" s="1127"/>
      <c r="R23" s="1127"/>
      <c r="S23" s="1128"/>
      <c r="T23" s="207"/>
      <c r="U23" s="167"/>
      <c r="V23" s="166"/>
      <c r="W23" s="166"/>
      <c r="X23" s="166"/>
      <c r="Y23" s="166"/>
      <c r="Z23" s="166"/>
      <c r="AA23" s="166"/>
      <c r="AB23" s="166"/>
      <c r="AC23" s="166"/>
      <c r="AD23" s="209"/>
      <c r="AE23" s="210"/>
      <c r="AF23" s="168"/>
      <c r="AG23" s="118"/>
      <c r="AH23" s="118"/>
      <c r="AI23" s="118"/>
    </row>
    <row r="24" spans="1:35" ht="26.25" customHeight="1">
      <c r="A24" s="1100" t="s">
        <v>342</v>
      </c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00"/>
      <c r="S24" s="1100"/>
      <c r="T24" s="1100"/>
      <c r="U24" s="1100"/>
      <c r="V24" s="1100"/>
      <c r="W24" s="1100"/>
      <c r="X24" s="1100"/>
      <c r="Y24" s="1100"/>
      <c r="Z24" s="1100"/>
      <c r="AA24" s="1100"/>
      <c r="AB24" s="1100"/>
      <c r="AC24" s="1100"/>
      <c r="AD24" s="1100"/>
      <c r="AE24" s="1100"/>
      <c r="AF24" s="1100"/>
      <c r="AG24" s="1100"/>
      <c r="AH24" s="1100"/>
      <c r="AI24" s="1100"/>
    </row>
    <row r="25" spans="1:35" s="121" customFormat="1" ht="9" customHeight="1">
      <c r="A25" s="1134" t="s">
        <v>276</v>
      </c>
      <c r="B25" s="1134"/>
      <c r="C25" s="1134"/>
      <c r="D25" s="1134"/>
      <c r="E25" s="1134"/>
      <c r="F25" s="1134"/>
      <c r="G25" s="1134"/>
      <c r="H25" s="1134" t="s">
        <v>277</v>
      </c>
      <c r="I25" s="1134"/>
      <c r="J25" s="1134"/>
      <c r="K25" s="1134"/>
      <c r="L25" s="1134"/>
      <c r="M25" s="1134"/>
      <c r="N25" s="1134"/>
      <c r="O25" s="1134"/>
      <c r="P25" s="1134"/>
      <c r="Q25" s="1134"/>
      <c r="R25" s="1060" t="s">
        <v>278</v>
      </c>
      <c r="S25" s="1061"/>
      <c r="T25" s="1061"/>
      <c r="U25" s="1061"/>
      <c r="V25" s="1061"/>
      <c r="W25" s="1061"/>
      <c r="X25" s="1061"/>
      <c r="Y25" s="1061"/>
      <c r="Z25" s="1062"/>
      <c r="AA25" s="1060" t="s">
        <v>279</v>
      </c>
      <c r="AB25" s="1061"/>
      <c r="AC25" s="1061"/>
      <c r="AD25" s="1061"/>
      <c r="AE25" s="1061"/>
      <c r="AF25" s="1061"/>
      <c r="AG25" s="1061"/>
      <c r="AH25" s="1061"/>
      <c r="AI25" s="1062"/>
    </row>
    <row r="26" spans="1:35" s="122" customFormat="1" ht="18" customHeight="1">
      <c r="A26" s="1129" t="s">
        <v>9</v>
      </c>
      <c r="B26" s="1129"/>
      <c r="C26" s="1129"/>
      <c r="D26" s="1129"/>
      <c r="E26" s="1129"/>
      <c r="F26" s="1129"/>
      <c r="G26" s="1129"/>
      <c r="H26" s="1130" t="s">
        <v>10</v>
      </c>
      <c r="I26" s="1130"/>
      <c r="J26" s="1130"/>
      <c r="K26" s="1130"/>
      <c r="L26" s="1130"/>
      <c r="M26" s="1130"/>
      <c r="N26" s="1130"/>
      <c r="O26" s="1130"/>
      <c r="P26" s="1130"/>
      <c r="Q26" s="1130"/>
      <c r="R26" s="1064"/>
      <c r="S26" s="1065"/>
      <c r="T26" s="1065"/>
      <c r="U26" s="1065"/>
      <c r="V26" s="1065"/>
      <c r="W26" s="1065"/>
      <c r="X26" s="1065"/>
      <c r="Y26" s="1065"/>
      <c r="Z26" s="1066"/>
      <c r="AA26" s="1064"/>
      <c r="AB26" s="1065"/>
      <c r="AC26" s="1065"/>
      <c r="AD26" s="1065"/>
      <c r="AE26" s="1065"/>
      <c r="AF26" s="1065"/>
      <c r="AG26" s="1065"/>
      <c r="AH26" s="1065"/>
      <c r="AI26" s="1066"/>
    </row>
    <row r="27" spans="1:35" s="123" customFormat="1" ht="9" customHeight="1">
      <c r="A27" s="1060" t="s">
        <v>280</v>
      </c>
      <c r="B27" s="1061"/>
      <c r="C27" s="1061"/>
      <c r="D27" s="1061"/>
      <c r="E27" s="1061"/>
      <c r="F27" s="1061"/>
      <c r="G27" s="1062"/>
      <c r="H27" s="1060" t="s">
        <v>281</v>
      </c>
      <c r="I27" s="1061"/>
      <c r="J27" s="1061"/>
      <c r="K27" s="1061"/>
      <c r="L27" s="1061"/>
      <c r="M27" s="1061"/>
      <c r="N27" s="1061"/>
      <c r="O27" s="1061"/>
      <c r="P27" s="1061"/>
      <c r="Q27" s="1062"/>
      <c r="R27" s="1060" t="s">
        <v>282</v>
      </c>
      <c r="S27" s="1061"/>
      <c r="T27" s="1061"/>
      <c r="U27" s="1061"/>
      <c r="V27" s="1061"/>
      <c r="W27" s="1061"/>
      <c r="X27" s="1061"/>
      <c r="Y27" s="1061"/>
      <c r="Z27" s="1062"/>
      <c r="AA27" s="1060" t="s">
        <v>283</v>
      </c>
      <c r="AB27" s="1061"/>
      <c r="AC27" s="1061"/>
      <c r="AD27" s="1061"/>
      <c r="AE27" s="1061"/>
      <c r="AF27" s="1061"/>
      <c r="AG27" s="1061"/>
      <c r="AH27" s="1061"/>
      <c r="AI27" s="1062"/>
    </row>
    <row r="28" spans="1:35" s="122" customFormat="1" ht="18" customHeight="1">
      <c r="A28" s="1135"/>
      <c r="B28" s="1136"/>
      <c r="C28" s="1136"/>
      <c r="D28" s="1136"/>
      <c r="E28" s="1136"/>
      <c r="F28" s="1136"/>
      <c r="G28" s="1137"/>
      <c r="H28" s="1064"/>
      <c r="I28" s="1065"/>
      <c r="J28" s="1065"/>
      <c r="K28" s="1065"/>
      <c r="L28" s="1065"/>
      <c r="M28" s="1065"/>
      <c r="N28" s="1065"/>
      <c r="O28" s="1065"/>
      <c r="P28" s="1065"/>
      <c r="Q28" s="1066"/>
      <c r="R28" s="1064"/>
      <c r="S28" s="1065"/>
      <c r="T28" s="1065"/>
      <c r="U28" s="1065"/>
      <c r="V28" s="1065"/>
      <c r="W28" s="1065"/>
      <c r="X28" s="1065"/>
      <c r="Y28" s="1065"/>
      <c r="Z28" s="1066"/>
      <c r="AA28" s="1064"/>
      <c r="AB28" s="1065"/>
      <c r="AC28" s="1065"/>
      <c r="AD28" s="1065"/>
      <c r="AE28" s="1065"/>
      <c r="AF28" s="1065"/>
      <c r="AG28" s="1065"/>
      <c r="AH28" s="1065"/>
      <c r="AI28" s="1066"/>
    </row>
    <row r="29" spans="1:35" s="124" customFormat="1" ht="9" customHeight="1">
      <c r="A29" s="1060" t="s">
        <v>284</v>
      </c>
      <c r="B29" s="1061"/>
      <c r="C29" s="1061"/>
      <c r="D29" s="1061"/>
      <c r="E29" s="1061"/>
      <c r="F29" s="1061"/>
      <c r="G29" s="1062"/>
      <c r="H29" s="1060" t="s">
        <v>285</v>
      </c>
      <c r="I29" s="1061"/>
      <c r="J29" s="1061"/>
      <c r="K29" s="1061"/>
      <c r="L29" s="1061"/>
      <c r="M29" s="1061"/>
      <c r="N29" s="1061"/>
      <c r="O29" s="1061"/>
      <c r="P29" s="1061"/>
      <c r="Q29" s="1062"/>
      <c r="R29" s="1060" t="s">
        <v>286</v>
      </c>
      <c r="S29" s="1061"/>
      <c r="T29" s="1061"/>
      <c r="U29" s="1061"/>
      <c r="V29" s="1061"/>
      <c r="W29" s="1061"/>
      <c r="X29" s="1061"/>
      <c r="Y29" s="1061"/>
      <c r="Z29" s="1062"/>
      <c r="AA29" s="1060" t="s">
        <v>287</v>
      </c>
      <c r="AB29" s="1061"/>
      <c r="AC29" s="1061"/>
      <c r="AD29" s="1061"/>
      <c r="AE29" s="1061"/>
      <c r="AF29" s="1061"/>
      <c r="AG29" s="1061"/>
      <c r="AH29" s="1061"/>
      <c r="AI29" s="1062"/>
    </row>
    <row r="30" spans="1:35" s="125" customFormat="1" ht="18" customHeight="1">
      <c r="A30" s="1064"/>
      <c r="B30" s="1065"/>
      <c r="C30" s="1065"/>
      <c r="D30" s="1065"/>
      <c r="E30" s="1065"/>
      <c r="F30" s="1065"/>
      <c r="G30" s="1066"/>
      <c r="H30" s="1064"/>
      <c r="I30" s="1065"/>
      <c r="J30" s="1065"/>
      <c r="K30" s="1065"/>
      <c r="L30" s="1065"/>
      <c r="M30" s="1065"/>
      <c r="N30" s="1065"/>
      <c r="O30" s="1065"/>
      <c r="P30" s="1065"/>
      <c r="Q30" s="1066"/>
      <c r="R30" s="1131"/>
      <c r="S30" s="1132"/>
      <c r="T30" s="1132"/>
      <c r="U30" s="1132"/>
      <c r="V30" s="1132"/>
      <c r="W30" s="1132"/>
      <c r="X30" s="1132"/>
      <c r="Y30" s="1132"/>
      <c r="Z30" s="1133"/>
      <c r="AA30" s="1131"/>
      <c r="AB30" s="1132"/>
      <c r="AC30" s="1132"/>
      <c r="AD30" s="1132"/>
      <c r="AE30" s="1132"/>
      <c r="AF30" s="1132"/>
      <c r="AG30" s="1132"/>
      <c r="AH30" s="1132"/>
      <c r="AI30" s="1133"/>
    </row>
    <row r="31" spans="1:35" s="121" customFormat="1" ht="9" customHeight="1">
      <c r="A31" s="1060" t="s">
        <v>288</v>
      </c>
      <c r="B31" s="1061"/>
      <c r="C31" s="1061"/>
      <c r="D31" s="1061"/>
      <c r="E31" s="1061"/>
      <c r="F31" s="1061"/>
      <c r="G31" s="1061"/>
      <c r="H31" s="1061"/>
      <c r="I31" s="1061"/>
      <c r="J31" s="1061"/>
      <c r="K31" s="1061"/>
      <c r="L31" s="1061"/>
      <c r="M31" s="1061"/>
      <c r="N31" s="1061"/>
      <c r="O31" s="1061"/>
      <c r="P31" s="1061"/>
      <c r="Q31" s="1062"/>
      <c r="R31" s="1061" t="s">
        <v>289</v>
      </c>
      <c r="S31" s="1061"/>
      <c r="T31" s="1061"/>
      <c r="U31" s="1061"/>
      <c r="V31" s="1061"/>
      <c r="W31" s="1061"/>
      <c r="X31" s="1061"/>
      <c r="Y31" s="1061"/>
      <c r="Z31" s="1061"/>
      <c r="AA31" s="1061"/>
      <c r="AB31" s="1061"/>
      <c r="AC31" s="1061"/>
      <c r="AD31" s="1061"/>
      <c r="AE31" s="1061"/>
      <c r="AF31" s="1061"/>
      <c r="AG31" s="1061"/>
      <c r="AH31" s="1061"/>
      <c r="AI31" s="1062"/>
    </row>
    <row r="32" spans="1:35" s="122" customFormat="1" ht="18" customHeight="1">
      <c r="A32" s="1059"/>
      <c r="B32" s="1059"/>
      <c r="C32" s="1059"/>
      <c r="D32" s="1059"/>
      <c r="E32" s="1059"/>
      <c r="F32" s="1059"/>
      <c r="G32" s="1059"/>
      <c r="H32" s="1059"/>
      <c r="I32" s="1059"/>
      <c r="J32" s="1059"/>
      <c r="K32" s="1059"/>
      <c r="L32" s="1059"/>
      <c r="M32" s="1059"/>
      <c r="N32" s="1059"/>
      <c r="O32" s="1059"/>
      <c r="P32" s="1059"/>
      <c r="Q32" s="1059"/>
      <c r="R32" s="1059"/>
      <c r="S32" s="1059"/>
      <c r="T32" s="1059"/>
      <c r="U32" s="1059"/>
      <c r="V32" s="1059"/>
      <c r="W32" s="1059"/>
      <c r="X32" s="1059"/>
      <c r="Y32" s="1059"/>
      <c r="Z32" s="1059"/>
      <c r="AA32" s="1059"/>
      <c r="AB32" s="1059"/>
      <c r="AC32" s="1059"/>
      <c r="AD32" s="1059"/>
      <c r="AE32" s="1059"/>
      <c r="AF32" s="1059"/>
      <c r="AG32" s="1059"/>
      <c r="AH32" s="1059"/>
      <c r="AI32" s="1059"/>
    </row>
    <row r="33" spans="1:37" ht="21.75" customHeight="1">
      <c r="A33" s="1069" t="s">
        <v>322</v>
      </c>
      <c r="B33" s="1069"/>
      <c r="C33" s="1069"/>
      <c r="D33" s="1069"/>
      <c r="E33" s="1069"/>
      <c r="F33" s="1069"/>
      <c r="G33" s="1069"/>
      <c r="H33" s="1069"/>
      <c r="I33" s="1069"/>
      <c r="J33" s="1069"/>
      <c r="K33" s="1069"/>
      <c r="L33" s="1069"/>
      <c r="M33" s="1069"/>
      <c r="N33" s="1069"/>
      <c r="O33" s="1069"/>
      <c r="P33" s="1069"/>
      <c r="Q33" s="1069"/>
      <c r="R33" s="1069"/>
      <c r="S33" s="1069"/>
      <c r="T33" s="1069"/>
      <c r="U33" s="1069"/>
      <c r="V33" s="1069"/>
      <c r="W33" s="1069"/>
      <c r="X33" s="1069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</row>
    <row r="34" spans="1:37" ht="16.5" customHeight="1">
      <c r="A34" s="1030" t="s">
        <v>323</v>
      </c>
      <c r="B34" s="1030"/>
      <c r="C34" s="1030"/>
      <c r="D34" s="1030"/>
      <c r="E34" s="1030"/>
      <c r="F34" s="1030"/>
      <c r="G34" s="156"/>
      <c r="H34" s="156"/>
      <c r="I34" s="156"/>
      <c r="J34" s="156"/>
      <c r="K34" s="156"/>
      <c r="L34" s="156"/>
      <c r="M34" s="1030" t="s">
        <v>324</v>
      </c>
      <c r="N34" s="1030"/>
      <c r="O34" s="1030"/>
      <c r="P34" s="1030"/>
      <c r="Q34" s="1030"/>
      <c r="R34" s="1067" t="s">
        <v>67</v>
      </c>
      <c r="S34" s="1068"/>
      <c r="T34" s="261"/>
      <c r="U34" s="156"/>
      <c r="V34" s="1030" t="s">
        <v>325</v>
      </c>
      <c r="W34" s="1030"/>
      <c r="X34" s="1030"/>
      <c r="Y34" s="1030"/>
      <c r="Z34" s="1030"/>
      <c r="AA34" s="1030"/>
      <c r="AB34" s="1030"/>
      <c r="AC34" s="1030"/>
      <c r="AD34" s="1030"/>
      <c r="AE34" s="1030"/>
      <c r="AF34" s="1030"/>
      <c r="AG34" s="1067" t="s">
        <v>67</v>
      </c>
      <c r="AH34" s="1067"/>
      <c r="AI34" s="262" t="str">
        <f>IF(T34="x","","x")</f>
        <v>x</v>
      </c>
    </row>
    <row r="35" spans="1:37" ht="3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211"/>
      <c r="N35" s="211"/>
      <c r="O35" s="211"/>
      <c r="P35" s="211"/>
      <c r="Q35" s="211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</row>
    <row r="36" spans="1:37" ht="16.5" customHeight="1">
      <c r="A36" s="1114" t="s">
        <v>254</v>
      </c>
      <c r="B36" s="1114"/>
      <c r="C36" s="1114"/>
      <c r="D36" s="1114"/>
      <c r="E36" s="1114"/>
      <c r="F36" s="1114"/>
      <c r="G36" s="1114"/>
      <c r="H36" s="1114"/>
      <c r="I36" s="1114"/>
      <c r="J36" s="1114"/>
      <c r="K36" s="1114"/>
      <c r="L36" s="1114"/>
      <c r="M36" s="1030" t="s">
        <v>345</v>
      </c>
      <c r="N36" s="1030"/>
      <c r="O36" s="1030"/>
      <c r="P36" s="1030"/>
      <c r="Q36" s="1030"/>
      <c r="R36" s="1067" t="s">
        <v>67</v>
      </c>
      <c r="S36" s="1068"/>
      <c r="T36" s="261"/>
      <c r="U36" s="171"/>
      <c r="V36" s="1063" t="s">
        <v>321</v>
      </c>
      <c r="W36" s="1063"/>
      <c r="X36" s="1063"/>
      <c r="Y36" s="1063"/>
      <c r="Z36" s="1063"/>
      <c r="AA36" s="1063"/>
      <c r="AB36" s="1063"/>
      <c r="AC36" s="1063"/>
      <c r="AD36" s="1063"/>
      <c r="AE36" s="1063"/>
      <c r="AF36" s="1063"/>
      <c r="AG36" s="1067" t="s">
        <v>67</v>
      </c>
      <c r="AH36" s="1067"/>
      <c r="AI36" s="262" t="str">
        <f>IF(T36="x","","x")</f>
        <v>x</v>
      </c>
    </row>
    <row r="37" spans="1:37" ht="3" customHeigh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</row>
    <row r="38" spans="1:37" ht="33" customHeight="1">
      <c r="A38" s="1030" t="s">
        <v>328</v>
      </c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  <c r="L38" s="1027"/>
      <c r="M38" s="1028"/>
      <c r="N38" s="1028"/>
      <c r="O38" s="1028"/>
      <c r="P38" s="1028"/>
      <c r="Q38" s="1028"/>
      <c r="R38" s="1028"/>
      <c r="S38" s="1028"/>
      <c r="T38" s="1028"/>
      <c r="U38" s="1028"/>
      <c r="V38" s="1028"/>
      <c r="W38" s="1028"/>
      <c r="X38" s="1028"/>
      <c r="Y38" s="1028"/>
      <c r="Z38" s="1028"/>
      <c r="AA38" s="1028"/>
      <c r="AB38" s="1028"/>
      <c r="AC38" s="1028"/>
      <c r="AD38" s="1028"/>
      <c r="AE38" s="1028"/>
      <c r="AF38" s="1028"/>
      <c r="AG38" s="1028"/>
      <c r="AH38" s="1028"/>
      <c r="AI38" s="1029"/>
    </row>
    <row r="39" spans="1:37" ht="27.75" customHeight="1">
      <c r="A39" s="613" t="s">
        <v>327</v>
      </c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</row>
    <row r="40" spans="1:37" ht="26.25" customHeight="1">
      <c r="A40" s="783" t="s">
        <v>358</v>
      </c>
      <c r="B40" s="784"/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84"/>
      <c r="AB40" s="784"/>
      <c r="AC40" s="1038">
        <v>100000</v>
      </c>
      <c r="AD40" s="1039"/>
      <c r="AE40" s="1039"/>
      <c r="AF40" s="1039"/>
      <c r="AG40" s="1039"/>
      <c r="AH40" s="1111" t="s">
        <v>149</v>
      </c>
      <c r="AI40" s="1112"/>
    </row>
    <row r="41" spans="1:37" s="124" customFormat="1" ht="26.25" customHeight="1">
      <c r="A41" s="474" t="s">
        <v>255</v>
      </c>
      <c r="B41" s="715"/>
      <c r="C41" s="715"/>
      <c r="D41" s="715"/>
      <c r="E41" s="715"/>
      <c r="F41" s="715"/>
      <c r="G41" s="715"/>
      <c r="H41" s="715"/>
      <c r="I41" s="715"/>
      <c r="J41" s="715"/>
      <c r="K41" s="715"/>
      <c r="L41" s="715"/>
      <c r="M41" s="715"/>
      <c r="N41" s="715"/>
      <c r="O41" s="715"/>
      <c r="P41" s="715"/>
      <c r="Q41" s="715"/>
      <c r="R41" s="715"/>
      <c r="S41" s="715"/>
      <c r="T41" s="715"/>
      <c r="U41" s="475"/>
      <c r="V41" s="771" t="s">
        <v>338</v>
      </c>
      <c r="W41" s="798"/>
      <c r="X41" s="798"/>
      <c r="Y41" s="798"/>
      <c r="Z41" s="798"/>
      <c r="AA41" s="798"/>
      <c r="AB41" s="772"/>
      <c r="AC41" s="1120" t="s">
        <v>339</v>
      </c>
      <c r="AD41" s="1121"/>
      <c r="AE41" s="1121"/>
      <c r="AF41" s="1121"/>
      <c r="AG41" s="1121"/>
      <c r="AH41" s="1121"/>
      <c r="AI41" s="1122"/>
    </row>
    <row r="42" spans="1:37" s="125" customFormat="1" ht="22.5" customHeight="1">
      <c r="A42" s="476"/>
      <c r="B42" s="1031"/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1"/>
      <c r="P42" s="1031"/>
      <c r="Q42" s="1031"/>
      <c r="R42" s="1031"/>
      <c r="S42" s="1031"/>
      <c r="T42" s="1031"/>
      <c r="U42" s="477"/>
      <c r="V42" s="771"/>
      <c r="W42" s="798"/>
      <c r="X42" s="798"/>
      <c r="Y42" s="798"/>
      <c r="Z42" s="798"/>
      <c r="AA42" s="798"/>
      <c r="AB42" s="772"/>
      <c r="AC42" s="1123"/>
      <c r="AD42" s="1124"/>
      <c r="AE42" s="1124"/>
      <c r="AF42" s="1124"/>
      <c r="AG42" s="1124"/>
      <c r="AH42" s="1124"/>
      <c r="AI42" s="1125"/>
    </row>
    <row r="43" spans="1:37" s="121" customFormat="1" ht="18" customHeight="1">
      <c r="A43" s="1056" t="s">
        <v>256</v>
      </c>
      <c r="B43" s="1056"/>
      <c r="C43" s="1056"/>
      <c r="D43" s="530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4"/>
      <c r="V43" s="1040"/>
      <c r="W43" s="1041"/>
      <c r="X43" s="1041"/>
      <c r="Y43" s="1041"/>
      <c r="Z43" s="1041"/>
      <c r="AA43" s="1041"/>
      <c r="AB43" s="1041"/>
      <c r="AC43" s="1040"/>
      <c r="AD43" s="1041"/>
      <c r="AE43" s="1041"/>
      <c r="AF43" s="1041"/>
      <c r="AG43" s="1041"/>
      <c r="AH43" s="1041"/>
      <c r="AI43" s="1042"/>
    </row>
    <row r="44" spans="1:37" s="122" customFormat="1" ht="18" customHeight="1">
      <c r="A44" s="1056" t="s">
        <v>257</v>
      </c>
      <c r="B44" s="1056"/>
      <c r="C44" s="1056"/>
      <c r="D44" s="530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4"/>
      <c r="V44" s="1040"/>
      <c r="W44" s="1041"/>
      <c r="X44" s="1041"/>
      <c r="Y44" s="1041"/>
      <c r="Z44" s="1041"/>
      <c r="AA44" s="1041"/>
      <c r="AB44" s="1041"/>
      <c r="AC44" s="1040"/>
      <c r="AD44" s="1041"/>
      <c r="AE44" s="1041"/>
      <c r="AF44" s="1041"/>
      <c r="AG44" s="1041"/>
      <c r="AH44" s="1041"/>
      <c r="AI44" s="1042"/>
    </row>
    <row r="45" spans="1:37" s="250" customFormat="1" ht="18" customHeight="1">
      <c r="A45" s="1056" t="s">
        <v>3</v>
      </c>
      <c r="B45" s="1056"/>
      <c r="C45" s="1056"/>
      <c r="D45" s="530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4"/>
      <c r="V45" s="1040"/>
      <c r="W45" s="1041"/>
      <c r="X45" s="1041"/>
      <c r="Y45" s="1041"/>
      <c r="Z45" s="1041"/>
      <c r="AA45" s="1041"/>
      <c r="AB45" s="1041"/>
      <c r="AC45" s="1040"/>
      <c r="AD45" s="1041"/>
      <c r="AE45" s="1041"/>
      <c r="AF45" s="1041"/>
      <c r="AG45" s="1041"/>
      <c r="AH45" s="1041"/>
      <c r="AI45" s="1042"/>
    </row>
    <row r="46" spans="1:37" s="121" customFormat="1" ht="18" customHeight="1">
      <c r="A46" s="783" t="s">
        <v>329</v>
      </c>
      <c r="B46" s="784"/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784"/>
      <c r="T46" s="784"/>
      <c r="U46" s="785"/>
      <c r="V46" s="1081">
        <f ca="1">SUM(V43:OFFSET(Razem_Zal_VI_B1_laczkwpom,-1,21))</f>
        <v>0</v>
      </c>
      <c r="W46" s="1082"/>
      <c r="X46" s="1082"/>
      <c r="Y46" s="1082"/>
      <c r="Z46" s="1082"/>
      <c r="AA46" s="1082"/>
      <c r="AB46" s="1083"/>
      <c r="AC46" s="1081">
        <f ca="1">SUM(AC43:OFFSET(Razem_Zal_VI_B1_laczkwpom,-1,22))</f>
        <v>0</v>
      </c>
      <c r="AD46" s="1082"/>
      <c r="AE46" s="1082"/>
      <c r="AF46" s="1082"/>
      <c r="AG46" s="1082"/>
      <c r="AH46" s="1082"/>
      <c r="AI46" s="1083"/>
      <c r="AK46" s="417" t="s">
        <v>368</v>
      </c>
    </row>
    <row r="47" spans="1:37" ht="30" customHeight="1">
      <c r="A47" s="773" t="s">
        <v>330</v>
      </c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1081">
        <f ca="1">IF(T36="x",SUM(AC40-V46),IF(AI36="x",SUM(AC40-AC46),""))</f>
        <v>100000</v>
      </c>
      <c r="AD47" s="1082"/>
      <c r="AE47" s="1082"/>
      <c r="AF47" s="1082"/>
      <c r="AG47" s="1082"/>
      <c r="AH47" s="1082"/>
      <c r="AI47" s="1083"/>
      <c r="AK47" s="414" t="s">
        <v>369</v>
      </c>
    </row>
    <row r="48" spans="1:37" ht="3" customHeight="1">
      <c r="A48" s="156"/>
      <c r="B48" s="15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K48" s="410"/>
    </row>
    <row r="49" spans="1:37" ht="66.75" customHeight="1">
      <c r="A49" s="1043" t="s">
        <v>366</v>
      </c>
      <c r="B49" s="1043"/>
      <c r="C49" s="1043"/>
      <c r="D49" s="1043"/>
      <c r="E49" s="1043"/>
      <c r="F49" s="1043"/>
      <c r="G49" s="1043"/>
      <c r="H49" s="1043"/>
      <c r="I49" s="1043"/>
      <c r="J49" s="1043"/>
      <c r="K49" s="1043"/>
      <c r="L49" s="1043"/>
      <c r="M49" s="1043"/>
      <c r="N49" s="1043"/>
      <c r="O49" s="1043"/>
      <c r="P49" s="1043"/>
      <c r="Q49" s="1043"/>
      <c r="R49" s="1043"/>
      <c r="S49" s="1043"/>
      <c r="T49" s="1043"/>
      <c r="U49" s="1043"/>
      <c r="V49" s="1043"/>
      <c r="W49" s="1043"/>
      <c r="X49" s="1043"/>
      <c r="Y49" s="1043"/>
      <c r="Z49" s="1043"/>
      <c r="AA49" s="1043"/>
      <c r="AB49" s="1043"/>
      <c r="AC49" s="1043"/>
      <c r="AD49" s="1043"/>
      <c r="AE49" s="1043"/>
      <c r="AF49" s="1043"/>
      <c r="AG49" s="1043"/>
      <c r="AH49" s="1043"/>
      <c r="AI49" s="1043"/>
      <c r="AK49" s="410"/>
    </row>
    <row r="50" spans="1:37" s="248" customFormat="1" ht="3" customHeight="1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</row>
    <row r="51" spans="1:37" s="118" customFormat="1" ht="3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</row>
    <row r="52" spans="1:37" ht="8.25" customHeight="1">
      <c r="A52" s="1087" t="s">
        <v>352</v>
      </c>
      <c r="B52" s="1087"/>
      <c r="C52" s="1087"/>
      <c r="D52" s="1087"/>
      <c r="E52" s="1087"/>
      <c r="F52" s="1087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78"/>
      <c r="AH52" s="178"/>
      <c r="AI52" s="178"/>
    </row>
    <row r="53" spans="1:37" ht="14.25" customHeight="1">
      <c r="A53" s="1088"/>
      <c r="B53" s="1088"/>
      <c r="C53" s="1088"/>
      <c r="D53" s="1088"/>
      <c r="E53" s="1088"/>
      <c r="F53" s="1088"/>
      <c r="G53" s="1088"/>
      <c r="H53" s="1088"/>
      <c r="I53" s="1088"/>
      <c r="J53" s="1088"/>
      <c r="K53" s="1088"/>
      <c r="L53" s="1088"/>
      <c r="M53" s="1088"/>
      <c r="N53" s="1088"/>
      <c r="O53" s="1088"/>
      <c r="P53" s="1088"/>
      <c r="Q53" s="1088"/>
      <c r="R53" s="1088"/>
      <c r="S53" s="1088"/>
      <c r="T53" s="1088"/>
      <c r="U53" s="1088"/>
      <c r="V53" s="1088"/>
      <c r="W53" s="1088"/>
      <c r="X53" s="1088"/>
      <c r="Y53" s="1088"/>
      <c r="Z53" s="1088"/>
      <c r="AA53" s="1088"/>
      <c r="AB53" s="1088"/>
      <c r="AC53" s="1088"/>
      <c r="AD53" s="1088"/>
      <c r="AE53" s="1088"/>
      <c r="AF53" s="1088"/>
      <c r="AG53" s="1044" t="s">
        <v>258</v>
      </c>
      <c r="AH53" s="1045"/>
      <c r="AI53" s="1046"/>
    </row>
    <row r="54" spans="1:37" ht="42" customHeight="1">
      <c r="A54" s="1084" t="s">
        <v>344</v>
      </c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6"/>
      <c r="AC54" s="1033" t="s">
        <v>67</v>
      </c>
      <c r="AD54" s="1033"/>
      <c r="AE54" s="1033"/>
      <c r="AF54" s="1034"/>
      <c r="AG54" s="1035"/>
      <c r="AH54" s="1036"/>
      <c r="AI54" s="1037"/>
    </row>
    <row r="55" spans="1:37" ht="19.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</row>
    <row r="56" spans="1:37" ht="57" customHeight="1">
      <c r="A56" s="1047"/>
      <c r="B56" s="1048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48"/>
      <c r="N56" s="1048"/>
      <c r="O56" s="1048"/>
      <c r="P56" s="1048"/>
      <c r="Q56" s="1048"/>
      <c r="R56" s="1048"/>
      <c r="S56" s="1049"/>
      <c r="T56" s="118"/>
      <c r="U56" s="1047"/>
      <c r="V56" s="1048"/>
      <c r="W56" s="1048"/>
      <c r="X56" s="1048"/>
      <c r="Y56" s="1048"/>
      <c r="Z56" s="1048"/>
      <c r="AA56" s="1048"/>
      <c r="AB56" s="1048"/>
      <c r="AC56" s="1048"/>
      <c r="AD56" s="1048"/>
      <c r="AE56" s="1048"/>
      <c r="AF56" s="1048"/>
      <c r="AG56" s="1048"/>
      <c r="AH56" s="1048"/>
      <c r="AI56" s="1049"/>
    </row>
    <row r="57" spans="1:37" ht="21" customHeight="1">
      <c r="A57" s="169"/>
      <c r="B57" s="1080"/>
      <c r="C57" s="1080"/>
      <c r="D57" s="1080"/>
      <c r="E57" s="1080"/>
      <c r="F57" s="1080"/>
      <c r="G57" s="1080"/>
      <c r="H57" s="207"/>
      <c r="I57" s="117"/>
      <c r="J57" s="117"/>
      <c r="K57" s="47" t="s">
        <v>143</v>
      </c>
      <c r="L57" s="117"/>
      <c r="M57" s="117"/>
      <c r="N57" s="47" t="s">
        <v>143</v>
      </c>
      <c r="O57" s="117"/>
      <c r="P57" s="117"/>
      <c r="Q57" s="36"/>
      <c r="R57" s="36"/>
      <c r="S57" s="159"/>
      <c r="T57" s="118"/>
      <c r="U57" s="1050"/>
      <c r="V57" s="1051"/>
      <c r="W57" s="1051"/>
      <c r="X57" s="1051"/>
      <c r="Y57" s="1051"/>
      <c r="Z57" s="1051"/>
      <c r="AA57" s="1051"/>
      <c r="AB57" s="1051"/>
      <c r="AC57" s="1051"/>
      <c r="AD57" s="1051"/>
      <c r="AE57" s="1051"/>
      <c r="AF57" s="1051"/>
      <c r="AG57" s="1051"/>
      <c r="AH57" s="1051"/>
      <c r="AI57" s="1052"/>
    </row>
    <row r="58" spans="1:37" ht="16.5" customHeight="1">
      <c r="A58" s="172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4"/>
      <c r="T58" s="118"/>
      <c r="U58" s="1053"/>
      <c r="V58" s="1054"/>
      <c r="W58" s="1054"/>
      <c r="X58" s="1054"/>
      <c r="Y58" s="1054"/>
      <c r="Z58" s="1054"/>
      <c r="AA58" s="1054"/>
      <c r="AB58" s="1054"/>
      <c r="AC58" s="1054"/>
      <c r="AD58" s="1054"/>
      <c r="AE58" s="1054"/>
      <c r="AF58" s="1054"/>
      <c r="AG58" s="1054"/>
      <c r="AH58" s="1054"/>
      <c r="AI58" s="1055"/>
    </row>
    <row r="59" spans="1:37" ht="32.25" customHeight="1">
      <c r="A59" s="1079" t="s">
        <v>1</v>
      </c>
      <c r="B59" s="1079"/>
      <c r="C59" s="1079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75"/>
      <c r="U59" s="1057" t="s">
        <v>343</v>
      </c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8"/>
      <c r="AG59" s="1058"/>
      <c r="AH59" s="1058"/>
      <c r="AI59" s="1058"/>
    </row>
    <row r="60" spans="1:37" ht="28.5" customHeight="1">
      <c r="A60" s="1032" t="s">
        <v>337</v>
      </c>
      <c r="B60" s="1032"/>
      <c r="C60" s="1032"/>
      <c r="D60" s="1032"/>
      <c r="E60" s="1032"/>
      <c r="F60" s="1032"/>
      <c r="G60" s="1032"/>
      <c r="H60" s="1032"/>
      <c r="I60" s="1032"/>
      <c r="J60" s="1032"/>
      <c r="K60" s="1032"/>
      <c r="L60" s="1032"/>
      <c r="M60" s="1032"/>
      <c r="N60" s="1032"/>
      <c r="O60" s="1032"/>
      <c r="P60" s="1032"/>
      <c r="Q60" s="1032"/>
      <c r="R60" s="1032"/>
      <c r="S60" s="1032"/>
      <c r="T60" s="1032"/>
      <c r="U60" s="1032"/>
      <c r="V60" s="1032"/>
      <c r="W60" s="1032"/>
      <c r="X60" s="1032"/>
      <c r="Y60" s="1032"/>
      <c r="Z60" s="1032"/>
      <c r="AA60" s="1032"/>
      <c r="AB60" s="1032"/>
      <c r="AC60" s="1032"/>
      <c r="AD60" s="1032"/>
      <c r="AE60" s="1032"/>
      <c r="AF60" s="1032"/>
      <c r="AG60" s="1032"/>
      <c r="AH60" s="1032"/>
      <c r="AI60" s="1032"/>
    </row>
    <row r="61" spans="1:37" s="118" customFormat="1" ht="7.5" customHeight="1"/>
    <row r="62" spans="1:37" s="118" customFormat="1" ht="6" customHeight="1"/>
  </sheetData>
  <sheetProtection algorithmName="SHA-512" hashValue="dgn/IyLajoiXUj5jwtWPdG8PBzgQwWLFoAM/50MGaEqDSCjKet/2hLz06TqmDvSjugprZ4wsT2r18FQ3I4Sj9A==" saltValue="HiiuKUTlNBHAEWMWOIkjWw==" spinCount="100000" sheet="1" objects="1" scenarios="1" formatCells="0" formatRows="0" insertRows="0" deleteRows="0"/>
  <mergeCells count="113">
    <mergeCell ref="AC46:AI46"/>
    <mergeCell ref="AC41:AI42"/>
    <mergeCell ref="J23:S23"/>
    <mergeCell ref="A30:G30"/>
    <mergeCell ref="H30:Q30"/>
    <mergeCell ref="A26:G26"/>
    <mergeCell ref="H26:Q26"/>
    <mergeCell ref="R30:Z30"/>
    <mergeCell ref="AA25:AI25"/>
    <mergeCell ref="AA27:AI27"/>
    <mergeCell ref="A25:G25"/>
    <mergeCell ref="H25:Q25"/>
    <mergeCell ref="A27:G27"/>
    <mergeCell ref="A24:AI24"/>
    <mergeCell ref="R27:Z27"/>
    <mergeCell ref="AA30:AI30"/>
    <mergeCell ref="A29:G29"/>
    <mergeCell ref="A28:G28"/>
    <mergeCell ref="H28:Q28"/>
    <mergeCell ref="A43:C43"/>
    <mergeCell ref="A44:C44"/>
    <mergeCell ref="A3:AI3"/>
    <mergeCell ref="A36:L36"/>
    <mergeCell ref="M36:Q36"/>
    <mergeCell ref="R36:S36"/>
    <mergeCell ref="A32:Q32"/>
    <mergeCell ref="A6:J6"/>
    <mergeCell ref="AA29:AI29"/>
    <mergeCell ref="R25:Z25"/>
    <mergeCell ref="A7:B7"/>
    <mergeCell ref="C7:G7"/>
    <mergeCell ref="A23:I23"/>
    <mergeCell ref="A15:S19"/>
    <mergeCell ref="U16:AI16"/>
    <mergeCell ref="U18:Y18"/>
    <mergeCell ref="A20:I20"/>
    <mergeCell ref="A4:N4"/>
    <mergeCell ref="J21:S21"/>
    <mergeCell ref="A22:I22"/>
    <mergeCell ref="U22:AF22"/>
    <mergeCell ref="A5:H5"/>
    <mergeCell ref="J20:S20"/>
    <mergeCell ref="S5:AA6"/>
    <mergeCell ref="AF5:AI5"/>
    <mergeCell ref="AB5:AE5"/>
    <mergeCell ref="C11:R12"/>
    <mergeCell ref="AD2:AI2"/>
    <mergeCell ref="A39:AI39"/>
    <mergeCell ref="A59:S59"/>
    <mergeCell ref="B57:G57"/>
    <mergeCell ref="A47:AB47"/>
    <mergeCell ref="AC47:AI47"/>
    <mergeCell ref="V46:AB46"/>
    <mergeCell ref="A46:U46"/>
    <mergeCell ref="A54:AB54"/>
    <mergeCell ref="A52:AF53"/>
    <mergeCell ref="U14:AI14"/>
    <mergeCell ref="T20:T21"/>
    <mergeCell ref="U20:AE20"/>
    <mergeCell ref="A21:I21"/>
    <mergeCell ref="J22:S22"/>
    <mergeCell ref="S7:T7"/>
    <mergeCell ref="A9:B9"/>
    <mergeCell ref="C9:G9"/>
    <mergeCell ref="S9:T9"/>
    <mergeCell ref="S11:T11"/>
    <mergeCell ref="W7:AI8"/>
    <mergeCell ref="W9:AI11"/>
    <mergeCell ref="A13:R13"/>
    <mergeCell ref="AC45:AI45"/>
    <mergeCell ref="R32:AI32"/>
    <mergeCell ref="A31:Q31"/>
    <mergeCell ref="R31:AI31"/>
    <mergeCell ref="V36:AF36"/>
    <mergeCell ref="H29:Q29"/>
    <mergeCell ref="R26:Z26"/>
    <mergeCell ref="AA26:AI26"/>
    <mergeCell ref="AG34:AH34"/>
    <mergeCell ref="M34:Q34"/>
    <mergeCell ref="R34:S34"/>
    <mergeCell ref="V34:AF34"/>
    <mergeCell ref="H27:Q27"/>
    <mergeCell ref="R29:Z29"/>
    <mergeCell ref="R28:Z28"/>
    <mergeCell ref="A33:X33"/>
    <mergeCell ref="AA28:AI28"/>
    <mergeCell ref="AH40:AI40"/>
    <mergeCell ref="A34:F34"/>
    <mergeCell ref="AG36:AH36"/>
    <mergeCell ref="A11:B11"/>
    <mergeCell ref="L38:AI38"/>
    <mergeCell ref="A38:K38"/>
    <mergeCell ref="A41:U42"/>
    <mergeCell ref="D43:U43"/>
    <mergeCell ref="D44:U44"/>
    <mergeCell ref="A60:AI60"/>
    <mergeCell ref="AC54:AF54"/>
    <mergeCell ref="AG54:AI54"/>
    <mergeCell ref="AC40:AG40"/>
    <mergeCell ref="AC43:AI43"/>
    <mergeCell ref="A40:AB40"/>
    <mergeCell ref="A49:AI49"/>
    <mergeCell ref="AG53:AI53"/>
    <mergeCell ref="V41:AB42"/>
    <mergeCell ref="V43:AB43"/>
    <mergeCell ref="V44:AB44"/>
    <mergeCell ref="V45:AB45"/>
    <mergeCell ref="U56:AI58"/>
    <mergeCell ref="A45:C45"/>
    <mergeCell ref="U59:AI59"/>
    <mergeCell ref="A56:S56"/>
    <mergeCell ref="D45:U45"/>
    <mergeCell ref="AC44:AI44"/>
  </mergeCells>
  <dataValidations xWindow="880" yWindow="420" count="20">
    <dataValidation type="whole" allowBlank="1" showInputMessage="1" showErrorMessage="1" sqref="AD23 AE17:AI17">
      <formula1>0</formula1>
      <formula2>9</formula2>
    </dataValidation>
    <dataValidation type="list" allowBlank="1" showInputMessage="1" showErrorMessage="1" sqref="H26:Q2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3">
      <formula1>"(wybierz z listy),kobieta,mężczyzna"</formula1>
    </dataValidation>
    <dataValidation type="list" allowBlank="1" showDropDown="1" showInputMessage="1" showErrorMessage="1" sqref="AI36 AI34">
      <formula1>"x"</formula1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type="list" allowBlank="1" showInputMessage="1" showErrorMessage="1" sqref="A23:I23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C47:AI47">
      <formula1>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2.1 wartość z pola 2.2 zostanie automatycznie usunięta._x000a_Po wyczyszczeniu pola 2.1 znak &quot;X&quot; zostanie automatycznie wpisany do pola 2.2" sqref="T36">
      <formula1>"x"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1.1 wartość z pola 1.2 zostanie automatycznie usunięta._x000a_Po wyczyszczeniu pola 1.1 znak &quot;X&quot; zostanie automatycznie wpisany do pola 1.2" sqref="T34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G54:AI54">
      <formula1>0</formula1>
    </dataValidation>
    <dataValidation type="whole" allowBlank="1" showInputMessage="1" showErrorMessage="1" errorTitle="Błąd!" error="W tym polu można wpisać tylko pojedynczą cyfrę - w zakresie od 0 do 9" sqref="I5:Q5 U15:AC15 AE15:AI15 U17:AD17 U19:AD19 U21:AE21 X23:AC23 O57:R57 M57 J57">
      <formula1>0</formula1>
      <formula2>9</formula2>
    </dataValidation>
    <dataValidation type="list" allowBlank="1" showDropDown="1" showInputMessage="1" showErrorMessage="1" errorTitle="Błąd!" error="W tym polu można wpisać tylko znak &quot;X&quot;" sqref="U7">
      <formula1>"x,X"</formula1>
    </dataValidation>
    <dataValidation type="textLength" operator="equal" allowBlank="1" showInputMessage="1" showErrorMessage="1" errorTitle="Błąd!" error="W tym polu można wpisać tylko pojedynczą literę lub cyfrę" sqref="U23:W23">
      <formula1>1</formula1>
    </dataValidation>
    <dataValidation type="list" allowBlank="1" showDropDown="1" showInputMessage="1" showErrorMessage="1" errorTitle="Błąd!" error="W tym polu można wpisać tylko znak &quot;X&quot;" promptTitle="Uwaga!" prompt="Wprowadzenie wartości X w polu 3.2 albo 3.3 automatycznie usunie znak X z pola 3.1. Jeżeli oba pola (3.2 i 3.3) będą puste w polu 3.1 zostanie automatycznie wstawiony X._x000a_Nie należy wstawiać X jednocześnie w pola 3.2 oraz 3.3!" sqref="U9 U11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V46:AI46">
      <formula1>0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V43:AI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, jak wskazuje zielona strzałka) i wybrać Wstaw." sqref="AK4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47"/>
    <dataValidation type="list" allowBlank="1" showDropDown="1" showErrorMessage="1" errorTitle="Błąd!" error="W tym polu można wpisać tylko znak &quot;X&quot;" promptTitle="Uwaga!" prompt="Wprowadzenie wartości X w polu 3.2 albo 3.3 automatycznie usunie znak X z pola 3.1. Jeżeli oba pola (3.2 i 3.3) będą puste w polu 3.1 zostanie automatycznie wstawiony X._x000a_Nie należy wstawiać X jednocześnie w pola 3.2 oraz 3.3!" sqref="U1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50" max="3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20" t="s">
        <v>10</v>
      </c>
    </row>
    <row r="2" spans="1:1">
      <c r="A2" s="19" t="s">
        <v>67</v>
      </c>
    </row>
    <row r="3" spans="1:1">
      <c r="A3" s="19" t="s">
        <v>170</v>
      </c>
    </row>
    <row r="4" spans="1:1">
      <c r="A4" s="19"/>
    </row>
    <row r="5" spans="1:1">
      <c r="A5" s="19" t="s">
        <v>10</v>
      </c>
    </row>
    <row r="6" spans="1:1">
      <c r="A6" s="19" t="s">
        <v>125</v>
      </c>
    </row>
    <row r="7" spans="1:1">
      <c r="A7" s="19" t="s">
        <v>127</v>
      </c>
    </row>
    <row r="8" spans="1:1">
      <c r="A8" s="19" t="s">
        <v>128</v>
      </c>
    </row>
    <row r="9" spans="1:1">
      <c r="A9" s="19" t="s">
        <v>130</v>
      </c>
    </row>
    <row r="10" spans="1:1">
      <c r="A10" s="19" t="s">
        <v>131</v>
      </c>
    </row>
    <row r="11" spans="1:1">
      <c r="A11" s="19" t="s">
        <v>215</v>
      </c>
    </row>
    <row r="12" spans="1:1">
      <c r="A12" s="19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19" t="s">
        <v>10</v>
      </c>
    </row>
    <row r="2" spans="1:1">
      <c r="A2" s="19" t="s">
        <v>125</v>
      </c>
    </row>
    <row r="3" spans="1:1">
      <c r="A3" s="19" t="s">
        <v>127</v>
      </c>
    </row>
    <row r="4" spans="1:1">
      <c r="A4" s="19" t="s">
        <v>128</v>
      </c>
    </row>
    <row r="5" spans="1:1">
      <c r="A5" s="19" t="s">
        <v>130</v>
      </c>
    </row>
    <row r="6" spans="1:1">
      <c r="A6" s="19" t="s">
        <v>131</v>
      </c>
    </row>
    <row r="7" spans="1:1">
      <c r="A7" s="19" t="s">
        <v>215</v>
      </c>
    </row>
    <row r="8" spans="1:1">
      <c r="A8" s="19" t="s">
        <v>179</v>
      </c>
    </row>
  </sheetData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I-III</vt:lpstr>
      <vt:lpstr>III_IV</vt:lpstr>
      <vt:lpstr>V</vt:lpstr>
      <vt:lpstr>VI</vt:lpstr>
      <vt:lpstr>VII</vt:lpstr>
      <vt:lpstr>VIII</vt:lpstr>
      <vt:lpstr>Zal_VI_B_1</vt:lpstr>
      <vt:lpstr>Arkusz1</vt:lpstr>
      <vt:lpstr>Arkusz2</vt:lpstr>
      <vt:lpstr>Arkusz3</vt:lpstr>
      <vt:lpstr>Arkusz4</vt:lpstr>
      <vt:lpstr>III_IV!Obszar_wydruku</vt:lpstr>
      <vt:lpstr>'I-III'!Obszar_wydruku</vt:lpstr>
      <vt:lpstr>V!Obszar_wydruku</vt:lpstr>
      <vt:lpstr>VI!Obszar_wydruku</vt:lpstr>
      <vt:lpstr>VII!Obszar_wydruku</vt:lpstr>
      <vt:lpstr>VIII!Obszar_wydruku</vt:lpstr>
      <vt:lpstr>Zal_VI_B_1!Obszar_wydruku</vt:lpstr>
      <vt:lpstr>Razem_V_ZRF</vt:lpstr>
      <vt:lpstr>Razem_VI_licz_zal</vt:lpstr>
      <vt:lpstr>Razem_Zal_VI_B1_laczkwpom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Korobkow Tadeusz</cp:lastModifiedBy>
  <cp:lastPrinted>2017-11-07T19:23:09Z</cp:lastPrinted>
  <dcterms:created xsi:type="dcterms:W3CDTF">2007-12-13T09:58:23Z</dcterms:created>
  <dcterms:modified xsi:type="dcterms:W3CDTF">2017-11-09T09:26:42Z</dcterms:modified>
</cp:coreProperties>
</file>