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0395" firstSheet="3" activeTab="3"/>
  </bookViews>
  <sheets>
    <sheet name="WpisyDoEwidencji" sheetId="1" state="hidden" r:id="rId1"/>
    <sheet name="Arkusz1" sheetId="2" state="hidden" r:id="rId2"/>
    <sheet name="Arkusz2" sheetId="3" state="hidden" r:id="rId3"/>
    <sheet name="27 października" sheetId="14" r:id="rId4"/>
  </sheets>
  <definedNames>
    <definedName name="_xlnm.Print_Titles" localSheetId="3">'27 października'!$3:$3</definedName>
  </definedNames>
  <calcPr calcId="145621"/>
</workbook>
</file>

<file path=xl/calcChain.xml><?xml version="1.0" encoding="utf-8"?>
<calcChain xmlns="http://schemas.openxmlformats.org/spreadsheetml/2006/main">
  <c r="D80" i="14" l="1"/>
  <c r="E82" i="14" l="1"/>
  <c r="F86" i="14" l="1"/>
  <c r="D86" i="14"/>
  <c r="F85" i="14"/>
  <c r="D85" i="14"/>
  <c r="F84" i="14"/>
  <c r="D84" i="14"/>
  <c r="F83" i="14"/>
  <c r="D83" i="14"/>
  <c r="F80" i="14"/>
  <c r="F79" i="14"/>
  <c r="D79" i="14"/>
  <c r="F78" i="14"/>
  <c r="D78" i="14"/>
  <c r="F77" i="14"/>
  <c r="D77" i="14"/>
  <c r="F76" i="14"/>
  <c r="D76" i="14"/>
  <c r="F75" i="14"/>
  <c r="D75" i="14"/>
  <c r="F74" i="14"/>
  <c r="D74" i="14"/>
  <c r="F73" i="14"/>
  <c r="D73" i="14"/>
  <c r="F72" i="14"/>
  <c r="D72" i="14"/>
  <c r="F71" i="14"/>
  <c r="D71" i="14"/>
  <c r="F70" i="14"/>
  <c r="D70" i="14"/>
  <c r="F69" i="14"/>
  <c r="D69" i="14"/>
  <c r="F68" i="14"/>
  <c r="D68" i="14"/>
  <c r="F67" i="14"/>
  <c r="D67" i="14"/>
  <c r="F66" i="14"/>
  <c r="D66" i="14"/>
  <c r="F65" i="14"/>
  <c r="D65" i="14"/>
  <c r="F64" i="14"/>
  <c r="D64" i="14"/>
  <c r="F63" i="14"/>
  <c r="D63" i="14"/>
  <c r="F62" i="14"/>
  <c r="D62" i="14"/>
  <c r="F60" i="14"/>
  <c r="D60" i="14"/>
  <c r="F59" i="14"/>
  <c r="D59" i="14"/>
  <c r="F58" i="14"/>
  <c r="F57" i="14"/>
  <c r="D57" i="14"/>
  <c r="F56" i="14"/>
  <c r="D56" i="14"/>
  <c r="F54" i="14"/>
  <c r="D54" i="14"/>
  <c r="F53" i="14"/>
  <c r="D53" i="14"/>
  <c r="D52" i="14"/>
  <c r="F51" i="14"/>
  <c r="D51" i="14"/>
  <c r="F50" i="14"/>
  <c r="D50" i="14"/>
  <c r="D49" i="14"/>
  <c r="F48" i="14"/>
  <c r="D48" i="14"/>
  <c r="F47" i="14"/>
  <c r="D47" i="14"/>
  <c r="F46" i="14"/>
  <c r="D46" i="14"/>
  <c r="F44" i="14"/>
  <c r="D44" i="14"/>
  <c r="F43" i="14"/>
  <c r="D43" i="14"/>
  <c r="F42" i="14"/>
  <c r="D42" i="14"/>
  <c r="F41" i="14"/>
  <c r="D41" i="14"/>
  <c r="F39" i="14"/>
  <c r="D39" i="14"/>
  <c r="F38" i="14"/>
  <c r="D38" i="14"/>
  <c r="F37" i="14"/>
  <c r="D37" i="14"/>
  <c r="F36" i="14"/>
  <c r="D36" i="14"/>
  <c r="F35" i="14"/>
  <c r="D35" i="14"/>
  <c r="F33" i="14"/>
  <c r="D33" i="14"/>
  <c r="F32" i="14"/>
  <c r="D32" i="14"/>
  <c r="F31" i="14"/>
  <c r="D31" i="14"/>
  <c r="F30" i="14"/>
  <c r="D30" i="14"/>
  <c r="F29" i="14"/>
  <c r="D29" i="14"/>
  <c r="F28" i="14"/>
  <c r="D28" i="14"/>
  <c r="F27" i="14"/>
  <c r="D27" i="14"/>
  <c r="F26" i="14"/>
  <c r="D26" i="14"/>
  <c r="F25" i="14"/>
  <c r="D25" i="14"/>
  <c r="F24" i="14"/>
  <c r="D24" i="14"/>
  <c r="F23" i="14"/>
  <c r="D23" i="14"/>
  <c r="F22" i="14"/>
  <c r="D22" i="14"/>
  <c r="F21" i="14"/>
  <c r="D21" i="14"/>
  <c r="F20" i="14"/>
  <c r="F19" i="14"/>
  <c r="F18" i="14"/>
  <c r="F17" i="14"/>
  <c r="F16" i="14"/>
  <c r="F15" i="14"/>
  <c r="D15" i="14"/>
  <c r="F14" i="14"/>
  <c r="D14" i="14"/>
  <c r="F13" i="14"/>
  <c r="D13" i="14"/>
  <c r="F12" i="14"/>
  <c r="F11" i="14"/>
  <c r="F10" i="14"/>
  <c r="F9" i="14"/>
  <c r="F8" i="14"/>
  <c r="D8" i="14"/>
  <c r="F7" i="14"/>
  <c r="F6" i="14"/>
  <c r="F5" i="14"/>
  <c r="F4" i="14"/>
  <c r="D4" i="14"/>
  <c r="E91" i="3" l="1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13" i="2"/>
  <c r="E91" i="2"/>
  <c r="E90" i="2"/>
  <c r="E89" i="2"/>
  <c r="E88" i="2"/>
  <c r="E87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4" i="2"/>
  <c r="E63" i="2"/>
  <c r="E62" i="2"/>
  <c r="E61" i="2"/>
  <c r="E60" i="2"/>
  <c r="E57" i="2"/>
  <c r="E56" i="2"/>
  <c r="E55" i="2"/>
  <c r="E53" i="2"/>
  <c r="E52" i="2"/>
  <c r="E50" i="2"/>
  <c r="E49" i="2"/>
  <c r="E48" i="2"/>
  <c r="E46" i="2"/>
  <c r="E45" i="2"/>
  <c r="E44" i="2"/>
  <c r="E43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2" i="2"/>
  <c r="E11" i="2"/>
  <c r="E10" i="2"/>
  <c r="E9" i="2"/>
  <c r="E8" i="2"/>
  <c r="E7" i="2"/>
  <c r="E6" i="2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6" i="1"/>
</calcChain>
</file>

<file path=xl/sharedStrings.xml><?xml version="1.0" encoding="utf-8"?>
<sst xmlns="http://schemas.openxmlformats.org/spreadsheetml/2006/main" count="3324" uniqueCount="776">
  <si>
    <t>LP</t>
  </si>
  <si>
    <t>Numer ewidencyjny</t>
  </si>
  <si>
    <t>Nr wpisu do rejestru</t>
  </si>
  <si>
    <t>NIP</t>
  </si>
  <si>
    <t>Data wpisu do ewidencji</t>
  </si>
  <si>
    <t>Firma lub nazwa</t>
  </si>
  <si>
    <t>Kod pocztowy</t>
  </si>
  <si>
    <t>Miejscowość</t>
  </si>
  <si>
    <t xml:space="preserve">Ulica </t>
  </si>
  <si>
    <t>Nr domu /lokalu</t>
  </si>
  <si>
    <t>Forma prawna</t>
  </si>
  <si>
    <t xml:space="preserve">Rodzaj działalności </t>
  </si>
  <si>
    <t>10019</t>
  </si>
  <si>
    <t>150</t>
  </si>
  <si>
    <t>7471653283</t>
  </si>
  <si>
    <t>49-300</t>
  </si>
  <si>
    <t>Brzeg</t>
  </si>
  <si>
    <t>Wita Stwosza</t>
  </si>
  <si>
    <t>5/4</t>
  </si>
  <si>
    <t>os. fiz.</t>
  </si>
  <si>
    <t>Organizator Turystyki</t>
  </si>
  <si>
    <t>10020</t>
  </si>
  <si>
    <t>152</t>
  </si>
  <si>
    <t>5761466737</t>
  </si>
  <si>
    <t>2016-06-29</t>
  </si>
  <si>
    <t>46-300</t>
  </si>
  <si>
    <t>Olesno</t>
  </si>
  <si>
    <t>14/5</t>
  </si>
  <si>
    <t>10021</t>
  </si>
  <si>
    <t>151</t>
  </si>
  <si>
    <t>7531310530</t>
  </si>
  <si>
    <t>48-303</t>
  </si>
  <si>
    <t>Nysa</t>
  </si>
  <si>
    <t>2</t>
  </si>
  <si>
    <t>10105</t>
  </si>
  <si>
    <t>154</t>
  </si>
  <si>
    <t>7551001795</t>
  </si>
  <si>
    <t>2016-06-07</t>
  </si>
  <si>
    <t>47-370</t>
  </si>
  <si>
    <t>Moszna</t>
  </si>
  <si>
    <t>30</t>
  </si>
  <si>
    <t>Sp. z o.o.</t>
  </si>
  <si>
    <t>10106</t>
  </si>
  <si>
    <t>156</t>
  </si>
  <si>
    <t>7542871054</t>
  </si>
  <si>
    <t>2016-07-06</t>
  </si>
  <si>
    <t>45-368</t>
  </si>
  <si>
    <t>Opole</t>
  </si>
  <si>
    <t>48B</t>
  </si>
  <si>
    <t>10107</t>
  </si>
  <si>
    <t>157</t>
  </si>
  <si>
    <t>7481289502</t>
  </si>
  <si>
    <t>48-100</t>
  </si>
  <si>
    <t>Głubczyce</t>
  </si>
  <si>
    <t>os. Tuwima</t>
  </si>
  <si>
    <t>11/2</t>
  </si>
  <si>
    <t>10108</t>
  </si>
  <si>
    <t>155</t>
  </si>
  <si>
    <t>7511297513</t>
  </si>
  <si>
    <t>46-233</t>
  </si>
  <si>
    <t>Bąków/Bogdańczowice</t>
  </si>
  <si>
    <t>21</t>
  </si>
  <si>
    <t>10110</t>
  </si>
  <si>
    <t>153</t>
  </si>
  <si>
    <t>8981979044</t>
  </si>
  <si>
    <t>Sudecka</t>
  </si>
  <si>
    <t>21/1</t>
  </si>
  <si>
    <t>10117</t>
  </si>
  <si>
    <t>158</t>
  </si>
  <si>
    <t>8971683448</t>
  </si>
  <si>
    <t>2/2</t>
  </si>
  <si>
    <t>10298</t>
  </si>
  <si>
    <t>159</t>
  </si>
  <si>
    <t>7542441359</t>
  </si>
  <si>
    <t>2016-11-22</t>
  </si>
  <si>
    <t>45-064</t>
  </si>
  <si>
    <t>11/16</t>
  </si>
  <si>
    <t>10324</t>
  </si>
  <si>
    <t>160</t>
  </si>
  <si>
    <t>5761234932</t>
  </si>
  <si>
    <t>34</t>
  </si>
  <si>
    <t>10389</t>
  </si>
  <si>
    <t>163</t>
  </si>
  <si>
    <t>7543129210</t>
  </si>
  <si>
    <t>2017-01-20</t>
  </si>
  <si>
    <t>45-347</t>
  </si>
  <si>
    <t>Wapienna</t>
  </si>
  <si>
    <t>10</t>
  </si>
  <si>
    <t>s.c.</t>
  </si>
  <si>
    <t>10530</t>
  </si>
  <si>
    <t>167</t>
  </si>
  <si>
    <t>7543138918</t>
  </si>
  <si>
    <t>2017-03-27</t>
  </si>
  <si>
    <t>45-720</t>
  </si>
  <si>
    <t>15/19</t>
  </si>
  <si>
    <t>10623</t>
  </si>
  <si>
    <t>168</t>
  </si>
  <si>
    <t>9910197211</t>
  </si>
  <si>
    <t>2017-05-09</t>
  </si>
  <si>
    <t>49-100</t>
  </si>
  <si>
    <t>Niemodlin</t>
  </si>
  <si>
    <t>Rynek</t>
  </si>
  <si>
    <t>23</t>
  </si>
  <si>
    <t>10751</t>
  </si>
  <si>
    <t>169</t>
  </si>
  <si>
    <t>7541851670</t>
  </si>
  <si>
    <t>46-040</t>
  </si>
  <si>
    <t>Ozimek</t>
  </si>
  <si>
    <t>8C/7</t>
  </si>
  <si>
    <t>10752</t>
  </si>
  <si>
    <t>170</t>
  </si>
  <si>
    <t>7542115306</t>
  </si>
  <si>
    <t>2017-06-26</t>
  </si>
  <si>
    <t>45-048</t>
  </si>
  <si>
    <t>11/7</t>
  </si>
  <si>
    <t>10872</t>
  </si>
  <si>
    <t>171</t>
  </si>
  <si>
    <t>7543151190</t>
  </si>
  <si>
    <t>2017-08-23</t>
  </si>
  <si>
    <t>45-315</t>
  </si>
  <si>
    <t>Głogowska</t>
  </si>
  <si>
    <t>35c</t>
  </si>
  <si>
    <t>10898</t>
  </si>
  <si>
    <t>172</t>
  </si>
  <si>
    <t>7561244105</t>
  </si>
  <si>
    <t>2017-09-13</t>
  </si>
  <si>
    <t xml:space="preserve">ProfiSportTravel </t>
  </si>
  <si>
    <t>47-100</t>
  </si>
  <si>
    <t>Strzelce Opolskie</t>
  </si>
  <si>
    <t>7/12</t>
  </si>
  <si>
    <t>11067</t>
  </si>
  <si>
    <t>173</t>
  </si>
  <si>
    <t>7471906956</t>
  </si>
  <si>
    <t>2018-01-08</t>
  </si>
  <si>
    <t>10/11</t>
  </si>
  <si>
    <t>11184</t>
  </si>
  <si>
    <t>176</t>
  </si>
  <si>
    <t>7511694740</t>
  </si>
  <si>
    <t>2018-03-28</t>
  </si>
  <si>
    <t>46-200</t>
  </si>
  <si>
    <t>Kluczbork</t>
  </si>
  <si>
    <t>7</t>
  </si>
  <si>
    <t>11185</t>
  </si>
  <si>
    <t>175</t>
  </si>
  <si>
    <t>7541423106</t>
  </si>
  <si>
    <t>45-940</t>
  </si>
  <si>
    <t>Cichosza</t>
  </si>
  <si>
    <t>9</t>
  </si>
  <si>
    <t>11204</t>
  </si>
  <si>
    <t>174</t>
  </si>
  <si>
    <t>7471867831</t>
  </si>
  <si>
    <t>2018-03-19</t>
  </si>
  <si>
    <t>49-318</t>
  </si>
  <si>
    <t>Skarbimierz-Osiedle</t>
  </si>
  <si>
    <t>5E/7</t>
  </si>
  <si>
    <t>11215</t>
  </si>
  <si>
    <t>177</t>
  </si>
  <si>
    <t>7471301130</t>
  </si>
  <si>
    <t>2018-04-16</t>
  </si>
  <si>
    <t>53-508</t>
  </si>
  <si>
    <t>Wrocław</t>
  </si>
  <si>
    <t>Kolejowa</t>
  </si>
  <si>
    <t>36</t>
  </si>
  <si>
    <t>023</t>
  </si>
  <si>
    <t>7541091294</t>
  </si>
  <si>
    <t>1999-08-23</t>
  </si>
  <si>
    <t>46-023</t>
  </si>
  <si>
    <t>3</t>
  </si>
  <si>
    <t>1827</t>
  </si>
  <si>
    <t>064</t>
  </si>
  <si>
    <t>5761013906</t>
  </si>
  <si>
    <t>2000-02-25</t>
  </si>
  <si>
    <t xml:space="preserve">BIURO PODRÓŻY </t>
  </si>
  <si>
    <t>Jaronia</t>
  </si>
  <si>
    <t>3/1</t>
  </si>
  <si>
    <t>1829</t>
  </si>
  <si>
    <t>046</t>
  </si>
  <si>
    <t>8941495251</t>
  </si>
  <si>
    <t>45-222</t>
  </si>
  <si>
    <t>ul. Chabrów</t>
  </si>
  <si>
    <t>70/7</t>
  </si>
  <si>
    <t>1833</t>
  </si>
  <si>
    <t>017</t>
  </si>
  <si>
    <t>7550002829</t>
  </si>
  <si>
    <t>2000-02-26</t>
  </si>
  <si>
    <t>Kompleks Turystyczn</t>
  </si>
  <si>
    <t>48-340</t>
  </si>
  <si>
    <t>Głuchołazy</t>
  </si>
  <si>
    <t>Powstańców Śląskich</t>
  </si>
  <si>
    <t>1837</t>
  </si>
  <si>
    <t>060</t>
  </si>
  <si>
    <t>7541352375</t>
  </si>
  <si>
    <t>29/1</t>
  </si>
  <si>
    <t>1964</t>
  </si>
  <si>
    <t>062</t>
  </si>
  <si>
    <t>7521007617</t>
  </si>
  <si>
    <t>2000-03-09</t>
  </si>
  <si>
    <t>46-100</t>
  </si>
  <si>
    <t>Namysłów</t>
  </si>
  <si>
    <t>1-3</t>
  </si>
  <si>
    <t>2188</t>
  </si>
  <si>
    <t>039</t>
  </si>
  <si>
    <t>7540271918</t>
  </si>
  <si>
    <t>2000-04-14</t>
  </si>
  <si>
    <t>45-018</t>
  </si>
  <si>
    <t>Krakowska</t>
  </si>
  <si>
    <t>53</t>
  </si>
  <si>
    <t>2239</t>
  </si>
  <si>
    <t>027</t>
  </si>
  <si>
    <t>7540134819</t>
  </si>
  <si>
    <t>2000-04-19</t>
  </si>
  <si>
    <t xml:space="preserve">Biuro Podróży </t>
  </si>
  <si>
    <t>45-072</t>
  </si>
  <si>
    <t>Reymonta</t>
  </si>
  <si>
    <t>2319</t>
  </si>
  <si>
    <t>026</t>
  </si>
  <si>
    <t>7540340105</t>
  </si>
  <si>
    <t>2000-04-28</t>
  </si>
  <si>
    <t>45-015</t>
  </si>
  <si>
    <t>15B/1</t>
  </si>
  <si>
    <t>2641</t>
  </si>
  <si>
    <t>063</t>
  </si>
  <si>
    <t>7511380875</t>
  </si>
  <si>
    <t>2000-07-03</t>
  </si>
  <si>
    <t>Grunwaldzka</t>
  </si>
  <si>
    <t>16</t>
  </si>
  <si>
    <t>2646</t>
  </si>
  <si>
    <t>038</t>
  </si>
  <si>
    <t>7561532057</t>
  </si>
  <si>
    <t>4</t>
  </si>
  <si>
    <t>Stowarzyszenie</t>
  </si>
  <si>
    <t>3371</t>
  </si>
  <si>
    <t>059</t>
  </si>
  <si>
    <t>6760063239</t>
  </si>
  <si>
    <t>2001-04-26</t>
  </si>
  <si>
    <t>45-349</t>
  </si>
  <si>
    <t>Fabryczna</t>
  </si>
  <si>
    <t>10/4</t>
  </si>
  <si>
    <t>3555</t>
  </si>
  <si>
    <t>015</t>
  </si>
  <si>
    <t>7542686316</t>
  </si>
  <si>
    <t>2001-07-12</t>
  </si>
  <si>
    <t>39</t>
  </si>
  <si>
    <t>3769</t>
  </si>
  <si>
    <t>005</t>
  </si>
  <si>
    <t>7542674945</t>
  </si>
  <si>
    <t>2002-01-02</t>
  </si>
  <si>
    <t>45-068</t>
  </si>
  <si>
    <t>11</t>
  </si>
  <si>
    <t>4276</t>
  </si>
  <si>
    <t>068</t>
  </si>
  <si>
    <t>7551002211</t>
  </si>
  <si>
    <t>2003-01-09</t>
  </si>
  <si>
    <t>sp.j.</t>
  </si>
  <si>
    <t>4528</t>
  </si>
  <si>
    <t>028</t>
  </si>
  <si>
    <t>7531605490</t>
  </si>
  <si>
    <t>2003-06-04</t>
  </si>
  <si>
    <t>49-200</t>
  </si>
  <si>
    <t>Grodków</t>
  </si>
  <si>
    <t>6</t>
  </si>
  <si>
    <t>4539</t>
  </si>
  <si>
    <t>025</t>
  </si>
  <si>
    <t>7540015210</t>
  </si>
  <si>
    <t>2003-06-12</t>
  </si>
  <si>
    <t>45-058</t>
  </si>
  <si>
    <t>38/2</t>
  </si>
  <si>
    <t>472</t>
  </si>
  <si>
    <t>009</t>
  </si>
  <si>
    <t>7540337451</t>
  </si>
  <si>
    <t>26/2</t>
  </si>
  <si>
    <t>4817</t>
  </si>
  <si>
    <t>010</t>
  </si>
  <si>
    <t>7540019780</t>
  </si>
  <si>
    <t>2004-02-04</t>
  </si>
  <si>
    <t>45-084</t>
  </si>
  <si>
    <t>6/1</t>
  </si>
  <si>
    <t>4826</t>
  </si>
  <si>
    <t>040</t>
  </si>
  <si>
    <t>7542552403</t>
  </si>
  <si>
    <t>2004-02-14</t>
  </si>
  <si>
    <t>45-070</t>
  </si>
  <si>
    <t xml:space="preserve">ul. Stanisława </t>
  </si>
  <si>
    <t>9/1A</t>
  </si>
  <si>
    <t>4827</t>
  </si>
  <si>
    <t>019</t>
  </si>
  <si>
    <t>7541066008</t>
  </si>
  <si>
    <t>2004-02-16</t>
  </si>
  <si>
    <t>45-061</t>
  </si>
  <si>
    <t>5065</t>
  </si>
  <si>
    <t>069</t>
  </si>
  <si>
    <t>7541520424</t>
  </si>
  <si>
    <t>2004-12-03</t>
  </si>
  <si>
    <t>45-075</t>
  </si>
  <si>
    <t>37</t>
  </si>
  <si>
    <t>5099</t>
  </si>
  <si>
    <t>070</t>
  </si>
  <si>
    <t>7531045631</t>
  </si>
  <si>
    <t>2005-01-28</t>
  </si>
  <si>
    <t>48-317</t>
  </si>
  <si>
    <t>Korfantów</t>
  </si>
  <si>
    <t>Nowa</t>
  </si>
  <si>
    <t>51</t>
  </si>
  <si>
    <t>029</t>
  </si>
  <si>
    <t>7540401893</t>
  </si>
  <si>
    <t>45-056</t>
  </si>
  <si>
    <t>5354</t>
  </si>
  <si>
    <t>077</t>
  </si>
  <si>
    <t>7551366746</t>
  </si>
  <si>
    <t>2005-11-25</t>
  </si>
  <si>
    <t>45-081</t>
  </si>
  <si>
    <t>2/5</t>
  </si>
  <si>
    <t>5470</t>
  </si>
  <si>
    <t>079</t>
  </si>
  <si>
    <t>7542849563</t>
  </si>
  <si>
    <t>2006-03-27</t>
  </si>
  <si>
    <t>45-069</t>
  </si>
  <si>
    <t>1 Maja</t>
  </si>
  <si>
    <t>49</t>
  </si>
  <si>
    <t>5757</t>
  </si>
  <si>
    <t>084</t>
  </si>
  <si>
    <t>7542029280</t>
  </si>
  <si>
    <t>2007-03-09</t>
  </si>
  <si>
    <t>45-348</t>
  </si>
  <si>
    <t>7/10</t>
  </si>
  <si>
    <t>5852</t>
  </si>
  <si>
    <t>085</t>
  </si>
  <si>
    <t>7531536530</t>
  </si>
  <si>
    <t>2007-04-30</t>
  </si>
  <si>
    <t>45-580</t>
  </si>
  <si>
    <t>Książęca</t>
  </si>
  <si>
    <t>14</t>
  </si>
  <si>
    <t>654</t>
  </si>
  <si>
    <t>035</t>
  </si>
  <si>
    <t>7540266834</t>
  </si>
  <si>
    <t>8</t>
  </si>
  <si>
    <t>655</t>
  </si>
  <si>
    <t>032</t>
  </si>
  <si>
    <t>7561000780</t>
  </si>
  <si>
    <t>47-320</t>
  </si>
  <si>
    <t>Gogolin</t>
  </si>
  <si>
    <t>Strzelecka</t>
  </si>
  <si>
    <t>6743</t>
  </si>
  <si>
    <t>092</t>
  </si>
  <si>
    <t>7551244291</t>
  </si>
  <si>
    <t>2009-11-12</t>
  </si>
  <si>
    <t>48-200</t>
  </si>
  <si>
    <t>Prudnik</t>
  </si>
  <si>
    <t>Dwernickiego</t>
  </si>
  <si>
    <t>17</t>
  </si>
  <si>
    <t>6895</t>
  </si>
  <si>
    <t>094</t>
  </si>
  <si>
    <t>7722059503</t>
  </si>
  <si>
    <t>2010-03-31</t>
  </si>
  <si>
    <t>46-070</t>
  </si>
  <si>
    <t>Ochodze</t>
  </si>
  <si>
    <t>7072</t>
  </si>
  <si>
    <t>095</t>
  </si>
  <si>
    <t>7471556812</t>
  </si>
  <si>
    <t>2010-07-12</t>
  </si>
  <si>
    <t>57/2</t>
  </si>
  <si>
    <t>7087</t>
  </si>
  <si>
    <t>096</t>
  </si>
  <si>
    <t>7542553839</t>
  </si>
  <si>
    <t>2010-07-22</t>
  </si>
  <si>
    <t>Ozimska</t>
  </si>
  <si>
    <t>48/6</t>
  </si>
  <si>
    <t>7178</t>
  </si>
  <si>
    <t>098</t>
  </si>
  <si>
    <t>7542509235</t>
  </si>
  <si>
    <t>2010-10-25</t>
  </si>
  <si>
    <t>45-401</t>
  </si>
  <si>
    <t>21/3</t>
  </si>
  <si>
    <t>7198</t>
  </si>
  <si>
    <t>099</t>
  </si>
  <si>
    <t>7532410251</t>
  </si>
  <si>
    <t>2010-11-15</t>
  </si>
  <si>
    <t>Korfantego</t>
  </si>
  <si>
    <t>7478</t>
  </si>
  <si>
    <t>161</t>
  </si>
  <si>
    <t>7551366717</t>
  </si>
  <si>
    <t>2011-06-24</t>
  </si>
  <si>
    <t>11/15</t>
  </si>
  <si>
    <t>7638</t>
  </si>
  <si>
    <t>103</t>
  </si>
  <si>
    <t>7532139096</t>
  </si>
  <si>
    <t>2011-12-06</t>
  </si>
  <si>
    <t>Zakonnic</t>
  </si>
  <si>
    <t>7639</t>
  </si>
  <si>
    <t>104</t>
  </si>
  <si>
    <t>7531434812</t>
  </si>
  <si>
    <t>48-300</t>
  </si>
  <si>
    <t>57</t>
  </si>
  <si>
    <t>7770</t>
  </si>
  <si>
    <t>106</t>
  </si>
  <si>
    <t>7471689335</t>
  </si>
  <si>
    <t>2012-03-09</t>
  </si>
  <si>
    <t>Długa</t>
  </si>
  <si>
    <t>7844</t>
  </si>
  <si>
    <t>107</t>
  </si>
  <si>
    <t>7543062635</t>
  </si>
  <si>
    <t>2012-04-13</t>
  </si>
  <si>
    <t>8222</t>
  </si>
  <si>
    <t>112</t>
  </si>
  <si>
    <t>7542916549</t>
  </si>
  <si>
    <t>2012-12-21</t>
  </si>
  <si>
    <t>8294</t>
  </si>
  <si>
    <t>115</t>
  </si>
  <si>
    <t>9910213683</t>
  </si>
  <si>
    <t>2013-02-04</t>
  </si>
  <si>
    <t>31</t>
  </si>
  <si>
    <t>8325</t>
  </si>
  <si>
    <t>116</t>
  </si>
  <si>
    <t>8871323986</t>
  </si>
  <si>
    <t>2013-02-18</t>
  </si>
  <si>
    <t>23/11</t>
  </si>
  <si>
    <t>8554</t>
  </si>
  <si>
    <t>118</t>
  </si>
  <si>
    <t>5761575834</t>
  </si>
  <si>
    <t>2013-06-11</t>
  </si>
  <si>
    <t>Kossaka</t>
  </si>
  <si>
    <t>4/B</t>
  </si>
  <si>
    <t>8555</t>
  </si>
  <si>
    <t>119</t>
  </si>
  <si>
    <t>7531511116</t>
  </si>
  <si>
    <t>48-370</t>
  </si>
  <si>
    <t>Paczków</t>
  </si>
  <si>
    <t>38</t>
  </si>
  <si>
    <t>8917</t>
  </si>
  <si>
    <t>128</t>
  </si>
  <si>
    <t>7491528397</t>
  </si>
  <si>
    <t>2014-05-14</t>
  </si>
  <si>
    <t xml:space="preserve">ANMA-TUR Maria </t>
  </si>
  <si>
    <t>47-220</t>
  </si>
  <si>
    <t>Kędzierzyn-Koźle</t>
  </si>
  <si>
    <t>33/I</t>
  </si>
  <si>
    <t>8955</t>
  </si>
  <si>
    <t>129</t>
  </si>
  <si>
    <t>7543072562</t>
  </si>
  <si>
    <t>2014-06-18</t>
  </si>
  <si>
    <t>9282</t>
  </si>
  <si>
    <t>131</t>
  </si>
  <si>
    <t>7542740381</t>
  </si>
  <si>
    <t>2015-03-11</t>
  </si>
  <si>
    <t>45-030</t>
  </si>
  <si>
    <t>pl. św. Sebastiana</t>
  </si>
  <si>
    <t>28-30/1</t>
  </si>
  <si>
    <t>9291</t>
  </si>
  <si>
    <t>132</t>
  </si>
  <si>
    <t>7471596786</t>
  </si>
  <si>
    <t>2015-03-26</t>
  </si>
  <si>
    <t xml:space="preserve">OCCITANIA TOURS </t>
  </si>
  <si>
    <t>49-304</t>
  </si>
  <si>
    <t>9298</t>
  </si>
  <si>
    <t>133</t>
  </si>
  <si>
    <t>7551930431</t>
  </si>
  <si>
    <t>2015-03-03</t>
  </si>
  <si>
    <t>12A</t>
  </si>
  <si>
    <t>9306</t>
  </si>
  <si>
    <t>135</t>
  </si>
  <si>
    <t>5711247602</t>
  </si>
  <si>
    <t>45-309</t>
  </si>
  <si>
    <t>177a</t>
  </si>
  <si>
    <t>9332</t>
  </si>
  <si>
    <t>134</t>
  </si>
  <si>
    <t>7541495502</t>
  </si>
  <si>
    <t>2015-03-23</t>
  </si>
  <si>
    <t>46/3</t>
  </si>
  <si>
    <t>9411</t>
  </si>
  <si>
    <t>137</t>
  </si>
  <si>
    <t>7532281753</t>
  </si>
  <si>
    <t>2015-05-21</t>
  </si>
  <si>
    <t xml:space="preserve">Columbus-Trip </t>
  </si>
  <si>
    <t>48-385</t>
  </si>
  <si>
    <t>Otmuchów</t>
  </si>
  <si>
    <t>15/B</t>
  </si>
  <si>
    <t>9631</t>
  </si>
  <si>
    <t>140</t>
  </si>
  <si>
    <t>7540008954</t>
  </si>
  <si>
    <t>2015-10-28</t>
  </si>
  <si>
    <t>9669</t>
  </si>
  <si>
    <t>141</t>
  </si>
  <si>
    <t>7542963690</t>
  </si>
  <si>
    <t>2015-11-30</t>
  </si>
  <si>
    <t>45-266</t>
  </si>
  <si>
    <t>5C/8</t>
  </si>
  <si>
    <t>9719</t>
  </si>
  <si>
    <t>142</t>
  </si>
  <si>
    <t>5760006407</t>
  </si>
  <si>
    <t>2016-01-19</t>
  </si>
  <si>
    <t>20/2</t>
  </si>
  <si>
    <t>9736</t>
  </si>
  <si>
    <t>143</t>
  </si>
  <si>
    <t>7550008128</t>
  </si>
  <si>
    <t>2016-02-03</t>
  </si>
  <si>
    <t>3/2</t>
  </si>
  <si>
    <t>9769</t>
  </si>
  <si>
    <t>144</t>
  </si>
  <si>
    <t>7532365102</t>
  </si>
  <si>
    <t>2016-03-04</t>
  </si>
  <si>
    <t>9863</t>
  </si>
  <si>
    <t>146</t>
  </si>
  <si>
    <t>7511773215</t>
  </si>
  <si>
    <t>2016-05-05</t>
  </si>
  <si>
    <t>46-220</t>
  </si>
  <si>
    <t>Byczyna</t>
  </si>
  <si>
    <t>Spółdzielnia</t>
  </si>
  <si>
    <t>9897</t>
  </si>
  <si>
    <t>148</t>
  </si>
  <si>
    <t>7511027601</t>
  </si>
  <si>
    <t>2016-05-19</t>
  </si>
  <si>
    <t>3-go Maja</t>
  </si>
  <si>
    <t>9966</t>
  </si>
  <si>
    <t>149</t>
  </si>
  <si>
    <t>7541239845</t>
  </si>
  <si>
    <t>2016-06-15</t>
  </si>
  <si>
    <t>45-047</t>
  </si>
  <si>
    <t xml:space="preserve"> </t>
  </si>
  <si>
    <t>Biuro Podróży i Usług e-RETMAN.pl Małgorzata Retmańczyk-Mazur</t>
  </si>
  <si>
    <t>"ALMATUR-OPOLE" Sp. z o.o.</t>
  </si>
  <si>
    <t xml:space="preserve">Bolesław Drochomirecki BIURO TURYSTYCZNE MUZON </t>
  </si>
  <si>
    <t>NOWA ITAKA  Sp. z o.o.</t>
  </si>
  <si>
    <t>Tomasz Jungowski BIURO TURYSTYKI SZKOLNEJ PROVENCE</t>
  </si>
  <si>
    <t>Węgrzyńska Wanda BIURO USŁUG TURYSTYCZNYCH DZIECI I MŁODZIEŻY</t>
  </si>
  <si>
    <t>BIURO USŁUG TURYSTYCZNYCH I REHABILITACYJNYCH "ALF" ZBIGNIEW I TERESA LESNIAK SPÓŁKA JAWNA</t>
  </si>
  <si>
    <t>PRZEDSIĘBIORSTWO USŁUGOWO-HANDLOWE "TUR-BUT" Sp. z o.o.</t>
  </si>
  <si>
    <t>Biuro Podróży GLOB Józef Słowik</t>
  </si>
  <si>
    <t>Tomasz Grzybowski "DANTUR" Usługi turystyczne</t>
  </si>
  <si>
    <t>Biuro Podróży "FLAMING" Janusz Kaźmirowicz</t>
  </si>
  <si>
    <t>Wawrzyniec Jasiński TWOJE BIURO PODRÓŻY "JAWA-TOUR"</t>
  </si>
  <si>
    <t>RYSZARD WÓJCIK PRYWATNE BIURO PODRÓŻY SINDBAD</t>
  </si>
  <si>
    <t>POLSKIE TOWARZYSTWO TURYSTYCZNO-KRAJOZNAWCZE ODDZIAŁ PTTK ZIEMI STRZELECKIEJ</t>
  </si>
  <si>
    <t>HANDEL I USŁUGI TURYSTYCZNO-SPORTOWETURSPORT S.C. TERESA KONIUSZ WŁADYSŁAW PIOTR KONIUSZ</t>
  </si>
  <si>
    <t>Usługi Turystyczne Stachura Anna Stachura</t>
  </si>
  <si>
    <t>KRZYSZTOF Lisowski Everest Agencja Trekkingowa</t>
  </si>
  <si>
    <t xml:space="preserve">MICHALSKI JACEK Agencja Turystyczna-Turystyka i Góry </t>
  </si>
  <si>
    <t xml:space="preserve">CONTI BIURO podróży s.c. A.Kwiatkowska S.Kwiatkowski </t>
  </si>
  <si>
    <t>Biuro Podróży Vero Travel Wilk Beata</t>
  </si>
  <si>
    <t>" PROCIV" Ireneusz Misztal</t>
  </si>
  <si>
    <t xml:space="preserve">Biuro Podróży Retman s.c. Krzysztof Retmańczyk, Małgorzata Retmańczyk-Mazur </t>
  </si>
  <si>
    <t>AS-TUR BIURO Podróży Małgorzata Strycharz</t>
  </si>
  <si>
    <t>Omega-smak podróży Aneta Zielony</t>
  </si>
  <si>
    <t>KRZYWOSZAŃSKA Aleksandra Entry Spot</t>
  </si>
  <si>
    <t>SILNIEWICZ ELIZA Oświata Ośrodek szkoleniowy Oświata Travel</t>
  </si>
  <si>
    <t>PASZKOWSKA Ilona Biuro Podróży Sempre</t>
  </si>
  <si>
    <t>GRUPA ANIMUS-X  Mariusz Oliwa</t>
  </si>
  <si>
    <t>BIURO PODRÓŻY Siesta Michał Jeziorowski</t>
  </si>
  <si>
    <t>TeraTour Teresa Stańczyc-Bednarz</t>
  </si>
  <si>
    <t>ITAKA HOLDING Sp.z o.o.</t>
  </si>
  <si>
    <t>BIURO PODRÓŻY AKM Stanisław i Maciej Kasprzak Sp.j.</t>
  </si>
  <si>
    <t>Biuro Podróży ARKADIA Stanisław Janiak</t>
  </si>
  <si>
    <t>ITER Honorata Kościńska</t>
  </si>
  <si>
    <t>Wojciech Chrząstek Biuro Podróży Mundo</t>
  </si>
  <si>
    <t>Agencja NEPTUN Bożena Dąbrowska</t>
  </si>
  <si>
    <t xml:space="preserve">PRZEWÓZ OSÓB Andrzej Siwik </t>
  </si>
  <si>
    <t>CENTRUM EDUKACYJNE MASTER Tomasz Burghardt</t>
  </si>
  <si>
    <t>Andrzej Unuczek ORKA</t>
  </si>
  <si>
    <t>Berg-Travel Mateusz Wartenberg</t>
  </si>
  <si>
    <t>STADNINA KONI MOSZNA Sp.z o.o.</t>
  </si>
  <si>
    <t>GLOBAL ADVICE - Michał Białek</t>
  </si>
  <si>
    <t>P.H.U. KOMSER Zbigniew Serwetnicki</t>
  </si>
  <si>
    <t>Ewelina Gorazdowska Centrum Kształcenia i Doskonalenia Umiejętności Tanecznych CHAINE</t>
  </si>
  <si>
    <t>Biuro Turystyki Szkolnej Szkolny Autobus s.c. M.Krupiński, G.Sierka</t>
  </si>
  <si>
    <t>ROBOTECHNOLOGIE Sp. z o.o.</t>
  </si>
  <si>
    <t>F.H.U "Victoria" Aneta Marut</t>
  </si>
  <si>
    <t>Biuro Turystyczne „JAWAL" Waldemar Jamróz</t>
  </si>
  <si>
    <t>Artur Pokorny Biuro Turystyki Szkolnej Barabasz</t>
  </si>
  <si>
    <t>SNOWEVENTS S.C. Łukasz Świtek, Przemysław Kwiatkowski</t>
  </si>
  <si>
    <t>POLIGON SPORTU Szymon Kuriata</t>
  </si>
  <si>
    <t>ADRENALINE Karol Pychalski</t>
  </si>
  <si>
    <t>KAANTOUR Chruściel Katarzyna</t>
  </si>
  <si>
    <t>Snowz &amp; Sunz Group Mateusz Sendal</t>
  </si>
  <si>
    <t>Stanisław Pluta Agencja Turystyczna „Skaut"</t>
  </si>
  <si>
    <t>BIURO USŁUG Turystycznych „Fregata" Katarzyna Sypko</t>
  </si>
  <si>
    <t>BIURO PODRÓŻY „Kormoran" s.c. Galus Krzysztof Izydorczyk Jarosław</t>
  </si>
  <si>
    <t>BIURO PODRÓŻY „Opawy" W.Tokarz Spółka Jawna</t>
  </si>
  <si>
    <t>WOJCIECH TOKARZ Biuro Turystyki szkolnej „Eurotramping"</t>
  </si>
  <si>
    <t>LEŚNIEWSKI PIOTR Biuro Podróży „Lutecja"</t>
  </si>
  <si>
    <t>LEWANDOWSKA Itena Usługi Transportowe Biuro Turystyczne „Lew-Trans"</t>
  </si>
  <si>
    <t>„WŁOSKIE PODRÓŻE" Spółka Cywilna S.Legut M.Legut</t>
  </si>
  <si>
    <t>BIURO PODRÓŻY „Podzamcze" Rafał Leszczyński - Violetta Leszczyńska</t>
  </si>
  <si>
    <t>AGENCJA TURYSTYCZCZNA „Almatur Opole" Spółka Cywilna Czesław Choroś, Ewa Warmuzek, Janusz Wróbel</t>
  </si>
  <si>
    <t>Turystyka Krajowa i Zagraniczna „PIAST TOURIST"</t>
  </si>
  <si>
    <t>BIURO PODRÓŻY „TEMPO" s.c. Teodor Podzielny, Michał podzielny, Urszula Podzielna</t>
  </si>
  <si>
    <t>„BIURO PODRÓŻY GOLD TOUR" Sp. z o.o.</t>
  </si>
  <si>
    <t>Bera Alicja Prywatne Biuro Podróży „Karlik"</t>
  </si>
  <si>
    <t>1.Przedsiębiorstwo Usługowe „SELLA" Joachim Jendrzej 2.JOWI Joachim Jendrzej 3. Biuro Podróży OLESTUR Joachim Jendrzej</t>
  </si>
  <si>
    <t>Spółdzielnia Socjalna „PERUNIKA"</t>
  </si>
  <si>
    <t>SZKOŁA TENISA ZIEMNEGO „GEM" Agnieszka Bryś</t>
  </si>
  <si>
    <t>Barbara Kołodziej Szkoła Pływania „Wodny Świat"</t>
  </si>
  <si>
    <t>Stodoła Witold „STODOŁA"</t>
  </si>
  <si>
    <t>Biuro Turystyczne „Travel-Art." Marta Bednarz-Białowąs</t>
  </si>
  <si>
    <t>PRZEDSIĘBIORSTWO USŁUGOWO-TRANSPORTOWE „MONIKAR" Ewelina Bednarska</t>
  </si>
  <si>
    <t>Joanna Klimczak Biuro Podróży „MAGIC TRAVEL"</t>
  </si>
  <si>
    <t>Ryszard Janklowski „Oświata Wrocław"</t>
  </si>
  <si>
    <t>Strzelców Bytomskich</t>
  </si>
  <si>
    <t xml:space="preserve"> Katowicka</t>
  </si>
  <si>
    <t>Leśna</t>
  </si>
  <si>
    <t>Kwiatowa</t>
  </si>
  <si>
    <t>Augustyna Kośnego</t>
  </si>
  <si>
    <t>Władysława Sikorskiego</t>
  </si>
  <si>
    <t>Obrońców Pokoju</t>
  </si>
  <si>
    <t>Stefana Wyszyńskiego</t>
  </si>
  <si>
    <t>Piastowska</t>
  </si>
  <si>
    <t>Marii Rodziewiczó</t>
  </si>
  <si>
    <t>Stawowa</t>
  </si>
  <si>
    <t>Lwowska</t>
  </si>
  <si>
    <t>Krzemieniecka</t>
  </si>
  <si>
    <t>Kluczborska</t>
  </si>
  <si>
    <t>Podgórna</t>
  </si>
  <si>
    <t>Piłsudskiego</t>
  </si>
  <si>
    <t>Adama Mickiewicza</t>
  </si>
  <si>
    <t>Jana Matejki</t>
  </si>
  <si>
    <t>Konopnickiej</t>
  </si>
  <si>
    <t>Batorego</t>
  </si>
  <si>
    <t>Majora "Hubala"</t>
  </si>
  <si>
    <t>Kopernika</t>
  </si>
  <si>
    <t>Marii Konopnickiej</t>
  </si>
  <si>
    <t>Dworcowa</t>
  </si>
  <si>
    <t>Waryńskiego</t>
  </si>
  <si>
    <t xml:space="preserve"> Zygmunta Krasińskiego</t>
  </si>
  <si>
    <t>Juliusza Słowackiego</t>
  </si>
  <si>
    <t>Wiejska</t>
  </si>
  <si>
    <t xml:space="preserve"> Ziemi Tarnowskiej</t>
  </si>
  <si>
    <t>Kołłątaja</t>
  </si>
  <si>
    <t>Młyńska</t>
  </si>
  <si>
    <t>ks. Kołłątaja</t>
  </si>
  <si>
    <t xml:space="preserve"> Szymona Koszyka</t>
  </si>
  <si>
    <t>Sikorskiego</t>
  </si>
  <si>
    <t>Andersa</t>
  </si>
  <si>
    <t>Mieszka I</t>
  </si>
  <si>
    <t>Generała Grota-Roweckiego</t>
  </si>
  <si>
    <t>Akacjowa</t>
  </si>
  <si>
    <t>Ficka</t>
  </si>
  <si>
    <t>Węgry</t>
  </si>
  <si>
    <t>Dubois</t>
  </si>
  <si>
    <t>Chabrów</t>
  </si>
  <si>
    <t>REJESTR ORGANIZATORÓW TURYSTYKI I PRZEDSIĘBIORCÓW UŁATWIAJACYCH NABYWANIE POWIAZANYCH USŁUG TURYSTYCZNYCH</t>
  </si>
  <si>
    <t>Kolumna1</t>
  </si>
  <si>
    <t>Kolumna2</t>
  </si>
  <si>
    <t>Kolumna3</t>
  </si>
  <si>
    <t>Kolumna4</t>
  </si>
  <si>
    <t>Kolumna5</t>
  </si>
  <si>
    <t>Kolumna6</t>
  </si>
  <si>
    <t>Kolumna7</t>
  </si>
  <si>
    <t>Kolumna8</t>
  </si>
  <si>
    <t>Kolumna9</t>
  </si>
  <si>
    <t>Kolumna10</t>
  </si>
  <si>
    <t>Kolumna11</t>
  </si>
  <si>
    <t>Kolumna12</t>
  </si>
  <si>
    <t xml:space="preserve">  </t>
  </si>
  <si>
    <t>Biuro Podróży AGRICOLA Grzegorz Krzyśków</t>
  </si>
  <si>
    <t>Anma-Tur Maria Turczeniewicz</t>
  </si>
  <si>
    <t>Anna Czarniecka Occitania Tours</t>
  </si>
  <si>
    <r>
      <t xml:space="preserve">Columbus-Trip Agnieszka Sulejczak                                                </t>
    </r>
    <r>
      <rPr>
        <b/>
        <sz val="9"/>
        <color rgb="FFFF0000"/>
        <rFont val="Calibri"/>
        <family val="2"/>
        <charset val="238"/>
      </rPr>
      <t>zawieszenie od 13.12.2016 r.</t>
    </r>
  </si>
  <si>
    <r>
      <t xml:space="preserve">Biuro Podróży RIO BRAWO </t>
    </r>
    <r>
      <rPr>
        <b/>
        <sz val="9"/>
        <color rgb="FFFF0000"/>
        <rFont val="Calibri"/>
        <family val="2"/>
        <charset val="238"/>
      </rPr>
      <t>zawieszenie od 25.09.2017 r.</t>
    </r>
  </si>
  <si>
    <r>
      <t xml:space="preserve">Roman Hołobut ProfiSportTravel </t>
    </r>
    <r>
      <rPr>
        <b/>
        <sz val="9"/>
        <color rgb="FFFF0000"/>
        <rFont val="Calibri"/>
        <family val="2"/>
        <charset val="238"/>
      </rPr>
      <t>zawieszenie od 01.06.2018 r.</t>
    </r>
  </si>
  <si>
    <t>Plac Zamkowy</t>
  </si>
  <si>
    <r>
      <rPr>
        <b/>
        <sz val="9"/>
        <rFont val="Calibri"/>
        <family val="2"/>
        <charset val="238"/>
      </rPr>
      <t>VIA Tomasz Laxy</t>
    </r>
    <r>
      <rPr>
        <b/>
        <sz val="9"/>
        <color rgb="FFFF0000"/>
        <rFont val="Calibri"/>
        <family val="2"/>
        <charset val="238"/>
      </rPr>
      <t xml:space="preserve"> zawieszenie od 14.09.2016 r.</t>
    </r>
  </si>
  <si>
    <r>
      <rPr>
        <b/>
        <sz val="9"/>
        <rFont val="Calibri"/>
        <family val="2"/>
        <charset val="238"/>
      </rPr>
      <t>Biuro Podróży OlesturJerzy  Staroń</t>
    </r>
    <r>
      <rPr>
        <b/>
        <sz val="9"/>
        <color rgb="FFFF0000"/>
        <rFont val="Calibri"/>
        <family val="2"/>
        <charset val="238"/>
      </rPr>
      <t xml:space="preserve">                                                   zawieszenie od 09.07.2018 r.</t>
    </r>
  </si>
  <si>
    <t>Stobrówki</t>
  </si>
  <si>
    <t>25-04-2016</t>
  </si>
  <si>
    <r>
      <t xml:space="preserve">Biuro Podróży SVALBARD Szewczuk Przemysław </t>
    </r>
    <r>
      <rPr>
        <b/>
        <i/>
        <u/>
        <sz val="9"/>
        <color rgb="FFFF0000"/>
        <rFont val="Calibri"/>
        <family val="2"/>
        <charset val="238"/>
      </rPr>
      <t>zakaz (3 lata) wykreślenie z 27.02.2018 r.</t>
    </r>
  </si>
  <si>
    <t>NESTOR TRAVEL, NESTOR IDIOM - Michał Nestorowicz</t>
  </si>
  <si>
    <t>45-709</t>
  </si>
  <si>
    <t>ks. Piotra Ściegiennego</t>
  </si>
  <si>
    <t>45-367</t>
  </si>
  <si>
    <t>Karola Miarki</t>
  </si>
  <si>
    <t>3a/5</t>
  </si>
  <si>
    <t>7/4</t>
  </si>
  <si>
    <t>Lp.</t>
  </si>
  <si>
    <t>SNOWEE Sp. z o.o.</t>
  </si>
  <si>
    <t>Nazwa firmy</t>
  </si>
  <si>
    <t xml:space="preserve">Biuro Podróży i Usług e-RETMAN.pl </t>
  </si>
  <si>
    <t xml:space="preserve"> BIURO TURYSTYCZNE MUZON </t>
  </si>
  <si>
    <t>BIURO TURYSTYKI SZKOLNEJ PROVENCE</t>
  </si>
  <si>
    <t xml:space="preserve">BIURO USŁUG TURYSTYCZNYCH I REHABILITACYJNYCH "ALF" </t>
  </si>
  <si>
    <t>PRYWATNE BIURO PODRÓŻY SINDBAD</t>
  </si>
  <si>
    <t xml:space="preserve"> TWOJE BIURO PODRÓŻY "JAWA-TOUR"</t>
  </si>
  <si>
    <t xml:space="preserve"> BIURO USŁUG TURYSTYCZNYCH DZIECI I MŁODZIEŻY</t>
  </si>
  <si>
    <t>HANDEL I USŁUGI TURYSTYCZNO-SPORTOWETURSPORT S.C.</t>
  </si>
  <si>
    <t>Oświata Wrocław</t>
  </si>
  <si>
    <t xml:space="preserve">Snowz &amp; Sunz Group </t>
  </si>
  <si>
    <t xml:space="preserve">KAANTOUR </t>
  </si>
  <si>
    <t xml:space="preserve">ADRENALINE </t>
  </si>
  <si>
    <t xml:space="preserve">Biuro Turystyki Szkolnej Szkolny Autobus </t>
  </si>
  <si>
    <t>Biuro Podróży „MAGIC TRAVEL"</t>
  </si>
  <si>
    <t xml:space="preserve">PRZEDSIĘBIORSTWO USŁUGOWO-TRANSPORTOWE „MONIKAR" </t>
  </si>
  <si>
    <t>Biuro Turystyczne „Travel-Art."</t>
  </si>
  <si>
    <t xml:space="preserve"> Centrum Kształcenia i Doskonalenia Umiejętności Tanecznych CHAINE</t>
  </si>
  <si>
    <t xml:space="preserve"> ORKA</t>
  </si>
  <si>
    <t xml:space="preserve">CENTRUM EDUKACYJNE MASTER </t>
  </si>
  <si>
    <t xml:space="preserve">PRZEWÓZ OSÓB </t>
  </si>
  <si>
    <t xml:space="preserve">Agencja NEPTUN </t>
  </si>
  <si>
    <t xml:space="preserve">1.Przedsiębiorstwo Usługowe „SELLA"  2.JOWI                                                       3. Biuro Podróży OLESTUR </t>
  </si>
  <si>
    <t>Biuro Podróży Mundo</t>
  </si>
  <si>
    <t>Prywatne Biuro Podróży „Karlik"</t>
  </si>
  <si>
    <t>Kompleks Turystyczn Sudety</t>
  </si>
  <si>
    <t xml:space="preserve">Biuro Podróży GLOB </t>
  </si>
  <si>
    <t>DANTUR  Usługi turystyczne</t>
  </si>
  <si>
    <t xml:space="preserve"> Everest Agencja Trekkingowa</t>
  </si>
  <si>
    <t xml:space="preserve"> Agencja Turystyczna-Turystyka i Góry </t>
  </si>
  <si>
    <t>CONTI BIURO PODRÓZY</t>
  </si>
  <si>
    <t>BIURO USŁUG Turystycznych Fregata</t>
  </si>
  <si>
    <t xml:space="preserve">BIURO PODRÓŻY „Kormoran" </t>
  </si>
  <si>
    <t xml:space="preserve">Biuro Podróży Retman s.c.  </t>
  </si>
  <si>
    <t xml:space="preserve">AS-TUR BIURO Podróży </t>
  </si>
  <si>
    <t>Biuro Podróży „Lutecja"</t>
  </si>
  <si>
    <t xml:space="preserve">Omega-smak podróży </t>
  </si>
  <si>
    <t xml:space="preserve">BIURO PODRÓŻY „Podzamcze" </t>
  </si>
  <si>
    <t xml:space="preserve">„WŁOSKIE PODRÓŻE" Spółka Cywilna </t>
  </si>
  <si>
    <t>Oświata Ośrodek szkoleniowy Oświata Travel</t>
  </si>
  <si>
    <t xml:space="preserve"> Entry Spot</t>
  </si>
  <si>
    <t xml:space="preserve">GRUPA ANIMUS-X  </t>
  </si>
  <si>
    <t xml:space="preserve">BIURO PODRÓŻY AKM </t>
  </si>
  <si>
    <t>Berg-Travel</t>
  </si>
  <si>
    <t xml:space="preserve">SZKOŁA TENISA ZIEMNEGO „GEM" </t>
  </si>
  <si>
    <t xml:space="preserve">GLOBAL ADVICE </t>
  </si>
  <si>
    <t xml:space="preserve">P.H.U. KOMSER </t>
  </si>
  <si>
    <t>Szkoła Pływania „Wodny Świat"</t>
  </si>
  <si>
    <t xml:space="preserve">Biuro Podróży ARKADIA </t>
  </si>
  <si>
    <t xml:space="preserve">TeraTour </t>
  </si>
  <si>
    <t xml:space="preserve">ANMA-TUR </t>
  </si>
  <si>
    <t xml:space="preserve">BIURO PODRÓŻY „TEMPO" s.c. </t>
  </si>
  <si>
    <t xml:space="preserve">Usługi Turystyczne </t>
  </si>
  <si>
    <t xml:space="preserve">Biuro Podróży Vero Travel </t>
  </si>
  <si>
    <t xml:space="preserve">" PROCIV" </t>
  </si>
  <si>
    <t xml:space="preserve"> Biuro Turystyki szkolnej „Eurotramping"</t>
  </si>
  <si>
    <t xml:space="preserve">BIURO TURYSTYCZNE MUZON </t>
  </si>
  <si>
    <t xml:space="preserve">BIURO PODRÓŻY Siesta </t>
  </si>
  <si>
    <t xml:space="preserve">BIURO PODRÓŻY „Opawy" </t>
  </si>
  <si>
    <t xml:space="preserve">AGENCJA TURYSTYCZCZNA „Almatur Opole" Spółka Cywilna </t>
  </si>
  <si>
    <t>STODOŁA</t>
  </si>
  <si>
    <t xml:space="preserve">Biuro Turystyczne „JAWAL" </t>
  </si>
  <si>
    <t xml:space="preserve">F.H.U "Victoria" </t>
  </si>
  <si>
    <t xml:space="preserve">Biuro Podróży "FLAMING" </t>
  </si>
  <si>
    <t>Agencja Turystyczna „Skaut"</t>
  </si>
  <si>
    <t xml:space="preserve"> Biuro Podróży Sempre</t>
  </si>
  <si>
    <t>Biuro Turystyki Szkolnej Barabasz</t>
  </si>
  <si>
    <t xml:space="preserve">NESTOR TRAVEL, NESTOR IDIOM </t>
  </si>
  <si>
    <t>BIURO USŁUG TURYSTYCZNYCH DZIECI I MŁODZIEŻY</t>
  </si>
  <si>
    <t>TWOJE BIURO PODRÓŻY "JAWA-TOUR"</t>
  </si>
  <si>
    <t>HUGO YORCK</t>
  </si>
  <si>
    <t>46-320</t>
  </si>
  <si>
    <t>Praszka</t>
  </si>
  <si>
    <t>Mickiewicza</t>
  </si>
  <si>
    <t>24/48</t>
  </si>
  <si>
    <t>BIURO TURYSTYCZNE SUDETY WSCHODNIE</t>
  </si>
  <si>
    <t>48-304</t>
  </si>
  <si>
    <t>Mariacka</t>
  </si>
  <si>
    <t>PRZEDSIĘBIORSTWO USŁUGOWO-HANDLOWE "TUR-BUD" Sp. z o.o.</t>
  </si>
  <si>
    <t>USŁUGI TURYSTYCZNE STACHURA</t>
  </si>
  <si>
    <t>BIURO PODRÓŻY AGRICOLA</t>
  </si>
  <si>
    <t>BIURO PODRÓŻY OLESTUR</t>
  </si>
  <si>
    <t xml:space="preserve">POLIGON SPORTU </t>
  </si>
  <si>
    <r>
      <t xml:space="preserve">Biuro Podróży RIO BRAWO                                                                    </t>
    </r>
    <r>
      <rPr>
        <b/>
        <sz val="10"/>
        <color rgb="FFFF0000"/>
        <rFont val="Calibri"/>
        <family val="2"/>
        <charset val="238"/>
      </rPr>
      <t>zawieszenie od 25.09.2017 r.</t>
    </r>
  </si>
  <si>
    <r>
      <t xml:space="preserve">BIURO PODRÓŻY RIO BRAWO             </t>
    </r>
    <r>
      <rPr>
        <b/>
        <sz val="10"/>
        <color rgb="FFFF0000"/>
        <rFont val="Calibri"/>
        <family val="2"/>
        <charset val="238"/>
      </rPr>
      <t xml:space="preserve">                                            zawieszenie od 25.09.2017 r.</t>
    </r>
  </si>
  <si>
    <r>
      <t xml:space="preserve">ITER Honorata Kościńska    </t>
    </r>
    <r>
      <rPr>
        <b/>
        <sz val="10"/>
        <color rgb="FFFF0000"/>
        <rFont val="Calibri"/>
        <family val="2"/>
        <charset val="238"/>
      </rPr>
      <t>zawieszenie od 1 .08.2018 r.</t>
    </r>
  </si>
  <si>
    <r>
      <t xml:space="preserve">ITER                                                                                                        </t>
    </r>
    <r>
      <rPr>
        <b/>
        <sz val="10"/>
        <color rgb="FFFF0000"/>
        <rFont val="Calibri"/>
        <family val="2"/>
        <charset val="238"/>
      </rPr>
      <t>zawieszenie od 1 .08.2018 r.</t>
    </r>
  </si>
  <si>
    <r>
      <rPr>
        <b/>
        <sz val="10"/>
        <rFont val="Calibri"/>
        <family val="2"/>
        <charset val="238"/>
      </rPr>
      <t>Biuro Podróży OlesturJerzy  Staroń</t>
    </r>
    <r>
      <rPr>
        <b/>
        <sz val="10"/>
        <color rgb="FFFF0000"/>
        <rFont val="Calibri"/>
        <family val="2"/>
        <charset val="238"/>
      </rPr>
      <t xml:space="preserve">                                                   zawieszenie od 09.07.2018 r.</t>
    </r>
  </si>
  <si>
    <r>
      <t xml:space="preserve">Roman Hołobut ProfiSportTravel                                                   </t>
    </r>
    <r>
      <rPr>
        <b/>
        <sz val="10"/>
        <color rgb="FFFF0000"/>
        <rFont val="Calibri"/>
        <family val="2"/>
        <charset val="238"/>
      </rPr>
      <t>zawieszenie od 01.06.2018 r.</t>
    </r>
  </si>
  <si>
    <r>
      <t xml:space="preserve">PROFI SPORT TRAVEL                                                                        </t>
    </r>
    <r>
      <rPr>
        <b/>
        <sz val="10"/>
        <color rgb="FFFF0000"/>
        <rFont val="Calibri"/>
        <family val="2"/>
        <charset val="238"/>
      </rPr>
      <t xml:space="preserve"> zawieszenie od 01.06.2018 r.</t>
    </r>
  </si>
  <si>
    <t>HANDEL I USŁUGI TURYSTYCZNO-SPORTOWE TURSPORT S.C.</t>
  </si>
  <si>
    <t>WYKAZ ORGANIZATORÓW TURYSTYKI I PRZEDSIĘBIORCÓW UŁATWIAJACYCH NABYWANIE POWIAZANYCH USŁUG TURYSTYCZNYCH wpisanych do rejestru Marszałka Województwa Opolskiego na dzień 30 listopada 2018r.</t>
  </si>
  <si>
    <r>
      <rPr>
        <sz val="10"/>
        <rFont val="Calibri"/>
        <family val="2"/>
        <charset val="238"/>
      </rPr>
      <t xml:space="preserve">BIURO PODRÓŻY OLESTOUR    </t>
    </r>
    <r>
      <rPr>
        <sz val="10"/>
        <color rgb="FFFF0000"/>
        <rFont val="Calibri"/>
        <family val="2"/>
        <charset val="238"/>
      </rPr>
      <t xml:space="preserve">                                            </t>
    </r>
    <r>
      <rPr>
        <b/>
        <sz val="10"/>
        <color rgb="FFFF0000"/>
        <rFont val="Calibri"/>
        <family val="2"/>
        <charset val="238"/>
      </rPr>
      <t xml:space="preserve">            zawieszenie od 09.07.2018 r.</t>
    </r>
  </si>
  <si>
    <t>46-022</t>
  </si>
  <si>
    <t>Luboszyce</t>
  </si>
  <si>
    <t>Jodłowa</t>
  </si>
  <si>
    <t>Gospodarcza</t>
  </si>
  <si>
    <t>Kościuszki</t>
  </si>
  <si>
    <t>67A</t>
  </si>
  <si>
    <t xml:space="preserve">SNOW WAY </t>
  </si>
  <si>
    <t>BIURO POLOWAŃ I TURYSTYKI HUNTING EXPEDITION S.C.</t>
  </si>
  <si>
    <t>16/4</t>
  </si>
  <si>
    <t xml:space="preserve"> Ozimska</t>
  </si>
  <si>
    <t>38/2a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</si>
</sst>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0"/>
      <name val="Arial"/>
    </font>
    <font>
      <b/>
      <sz val="9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8"/>
      <color indexed="56"/>
      <name val="Calibri"/>
      <family val="2"/>
      <charset val="238"/>
    </font>
    <font>
      <b/>
      <sz val="7"/>
      <color indexed="56"/>
      <name val="Calibri"/>
      <family val="2"/>
      <charset val="238"/>
    </font>
    <font>
      <sz val="8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7"/>
      <color indexed="8"/>
      <name val="Calibri"/>
      <family val="2"/>
      <charset val="238"/>
    </font>
    <font>
      <b/>
      <sz val="7"/>
      <color indexed="8"/>
      <name val="Calibri"/>
      <family val="2"/>
      <charset val="238"/>
    </font>
    <font>
      <b/>
      <sz val="6"/>
      <color indexed="8"/>
      <name val="Calibri"/>
      <family val="2"/>
      <charset val="238"/>
    </font>
    <font>
      <sz val="7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sz val="9"/>
      <name val="Calibri"/>
      <family val="2"/>
      <charset val="238"/>
    </font>
    <font>
      <b/>
      <sz val="8"/>
      <name val="Calibri"/>
      <family val="2"/>
      <charset val="238"/>
    </font>
    <font>
      <sz val="9"/>
      <color rgb="FFFF0000"/>
      <name val="Calibri"/>
      <family val="2"/>
      <charset val="238"/>
    </font>
    <font>
      <b/>
      <sz val="9"/>
      <color rgb="FFFF0000"/>
      <name val="Calibri"/>
      <family val="2"/>
      <charset val="238"/>
    </font>
    <font>
      <sz val="8"/>
      <color rgb="FFFF0000"/>
      <name val="Calibri"/>
      <family val="2"/>
      <charset val="238"/>
    </font>
    <font>
      <b/>
      <sz val="8"/>
      <color rgb="FFFF0000"/>
      <name val="Calibri"/>
      <family val="2"/>
      <charset val="238"/>
    </font>
    <font>
      <b/>
      <sz val="10"/>
      <color indexed="8"/>
      <name val="Bookman Old Style"/>
      <family val="1"/>
      <charset val="238"/>
    </font>
    <font>
      <b/>
      <i/>
      <sz val="9"/>
      <color rgb="FFFF0000"/>
      <name val="Calibri"/>
      <family val="2"/>
      <charset val="238"/>
    </font>
    <font>
      <b/>
      <i/>
      <sz val="8"/>
      <color rgb="FFFF0000"/>
      <name val="Calibri"/>
      <family val="2"/>
      <charset val="238"/>
    </font>
    <font>
      <b/>
      <i/>
      <u/>
      <sz val="9"/>
      <color rgb="FFFF0000"/>
      <name val="Calibri"/>
      <family val="2"/>
      <charset val="238"/>
    </font>
    <font>
      <b/>
      <i/>
      <sz val="8"/>
      <name val="Calibri"/>
      <family val="2"/>
      <charset val="238"/>
    </font>
    <font>
      <b/>
      <i/>
      <sz val="7"/>
      <name val="Calibri"/>
      <family val="2"/>
      <charset val="238"/>
    </font>
    <font>
      <sz val="10"/>
      <color theme="1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10"/>
      <color rgb="FFFF0000"/>
      <name val="Calibri"/>
      <family val="2"/>
      <charset val="238"/>
    </font>
    <font>
      <sz val="10"/>
      <color rgb="FFFF000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1" fillId="3" borderId="4" xfId="0" applyFont="1" applyFill="1" applyBorder="1" applyAlignment="1">
      <alignment vertical="center" wrapText="1"/>
    </xf>
    <xf numFmtId="0" fontId="2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center" vertical="top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horizontal="right" vertical="top" wrapText="1"/>
    </xf>
    <xf numFmtId="0" fontId="5" fillId="0" borderId="0" xfId="0" applyFont="1" applyAlignment="1">
      <alignment wrapText="1"/>
    </xf>
    <xf numFmtId="0" fontId="5" fillId="0" borderId="0" xfId="0" applyFont="1"/>
    <xf numFmtId="0" fontId="6" fillId="0" borderId="0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vertical="top" wrapText="1"/>
    </xf>
    <xf numFmtId="0" fontId="2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right" vertical="top" wrapText="1"/>
    </xf>
    <xf numFmtId="0" fontId="6" fillId="0" borderId="0" xfId="0" applyFont="1" applyBorder="1" applyAlignment="1" applyProtection="1">
      <alignment horizontal="right" vertical="top" wrapText="1"/>
    </xf>
    <xf numFmtId="0" fontId="6" fillId="0" borderId="3" xfId="0" applyFont="1" applyBorder="1" applyAlignment="1" applyProtection="1">
      <alignment horizontal="right" vertical="top" wrapText="1"/>
    </xf>
    <xf numFmtId="0" fontId="6" fillId="0" borderId="3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vertical="top" wrapText="1"/>
    </xf>
    <xf numFmtId="0" fontId="2" fillId="0" borderId="3" xfId="0" applyFont="1" applyBorder="1" applyAlignment="1" applyProtection="1">
      <alignment horizontal="left" vertical="center" wrapText="1"/>
    </xf>
    <xf numFmtId="0" fontId="7" fillId="0" borderId="3" xfId="0" applyFont="1" applyBorder="1" applyAlignment="1" applyProtection="1">
      <alignment horizontal="right" vertical="top" wrapText="1"/>
    </xf>
    <xf numFmtId="0" fontId="2" fillId="0" borderId="3" xfId="0" applyFont="1" applyBorder="1" applyAlignment="1" applyProtection="1">
      <alignment horizontal="left" vertical="top" wrapText="1"/>
    </xf>
    <xf numFmtId="0" fontId="7" fillId="0" borderId="0" xfId="0" applyFont="1" applyBorder="1" applyAlignment="1" applyProtection="1">
      <alignment horizontal="left" vertical="top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6" xfId="0" applyFont="1" applyFill="1" applyBorder="1" applyAlignment="1" applyProtection="1">
      <alignment horizontal="center" vertical="center" wrapText="1"/>
    </xf>
    <xf numFmtId="0" fontId="10" fillId="0" borderId="0" xfId="0" applyFont="1"/>
    <xf numFmtId="0" fontId="11" fillId="3" borderId="0" xfId="0" applyFont="1" applyFill="1" applyBorder="1" applyAlignment="1" applyProtection="1">
      <alignment horizontal="left" vertical="top" wrapText="1"/>
    </xf>
    <xf numFmtId="0" fontId="11" fillId="3" borderId="1" xfId="0" applyFont="1" applyFill="1" applyBorder="1" applyAlignment="1" applyProtection="1">
      <alignment horizontal="left" vertical="center" wrapText="1"/>
    </xf>
    <xf numFmtId="0" fontId="12" fillId="3" borderId="2" xfId="0" applyFont="1" applyFill="1" applyBorder="1" applyAlignment="1" applyProtection="1">
      <alignment horizontal="center" vertical="center" wrapText="1"/>
    </xf>
    <xf numFmtId="49" fontId="11" fillId="3" borderId="2" xfId="0" applyNumberFormat="1" applyFont="1" applyFill="1" applyBorder="1" applyAlignment="1" applyProtection="1">
      <alignment vertical="center" wrapText="1"/>
    </xf>
    <xf numFmtId="0" fontId="13" fillId="3" borderId="0" xfId="0" applyFont="1" applyFill="1"/>
    <xf numFmtId="0" fontId="11" fillId="3" borderId="2" xfId="0" applyFont="1" applyFill="1" applyBorder="1" applyAlignment="1" applyProtection="1">
      <alignment vertical="center" wrapText="1"/>
    </xf>
    <xf numFmtId="0" fontId="11" fillId="3" borderId="2" xfId="0" applyNumberFormat="1" applyFont="1" applyFill="1" applyBorder="1" applyAlignment="1" applyProtection="1">
      <alignment vertical="center" wrapText="1"/>
    </xf>
    <xf numFmtId="0" fontId="11" fillId="0" borderId="0" xfId="0" applyFont="1" applyBorder="1" applyAlignment="1" applyProtection="1">
      <alignment horizontal="left" vertical="top" wrapText="1"/>
    </xf>
    <xf numFmtId="0" fontId="11" fillId="2" borderId="1" xfId="0" applyFont="1" applyFill="1" applyBorder="1" applyAlignment="1" applyProtection="1">
      <alignment horizontal="left" vertical="center" wrapText="1"/>
    </xf>
    <xf numFmtId="0" fontId="12" fillId="2" borderId="2" xfId="0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vertical="center" wrapText="1"/>
    </xf>
    <xf numFmtId="0" fontId="13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0" fillId="0" borderId="0" xfId="0" applyFont="1" applyAlignment="1">
      <alignment horizontal="right" wrapText="1"/>
    </xf>
    <xf numFmtId="0" fontId="2" fillId="3" borderId="5" xfId="0" applyFont="1" applyFill="1" applyBorder="1" applyAlignment="1" applyProtection="1">
      <alignment horizontal="left" vertical="center" wrapText="1"/>
    </xf>
    <xf numFmtId="0" fontId="2" fillId="3" borderId="2" xfId="0" applyFont="1" applyFill="1" applyBorder="1" applyAlignment="1" applyProtection="1">
      <alignment horizontal="right" vertical="center" wrapText="1"/>
    </xf>
    <xf numFmtId="0" fontId="2" fillId="3" borderId="1" xfId="0" applyFont="1" applyFill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right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top" wrapText="1"/>
    </xf>
    <xf numFmtId="0" fontId="6" fillId="3" borderId="1" xfId="0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left" vertical="center" wrapText="1"/>
    </xf>
    <xf numFmtId="0" fontId="14" fillId="0" borderId="0" xfId="0" applyFont="1" applyAlignment="1">
      <alignment wrapText="1"/>
    </xf>
    <xf numFmtId="0" fontId="11" fillId="0" borderId="1" xfId="0" applyFont="1" applyFill="1" applyBorder="1" applyAlignment="1" applyProtection="1">
      <alignment horizontal="left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 applyProtection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right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13" fillId="0" borderId="0" xfId="0" applyFont="1" applyFill="1"/>
    <xf numFmtId="0" fontId="11" fillId="0" borderId="2" xfId="0" applyFont="1" applyFill="1" applyBorder="1" applyAlignment="1" applyProtection="1">
      <alignment vertical="center" wrapText="1"/>
    </xf>
    <xf numFmtId="0" fontId="11" fillId="0" borderId="2" xfId="0" applyNumberFormat="1" applyFont="1" applyFill="1" applyBorder="1" applyAlignment="1" applyProtection="1">
      <alignment vertical="center" wrapText="1"/>
    </xf>
    <xf numFmtId="0" fontId="15" fillId="0" borderId="1" xfId="0" applyFont="1" applyFill="1" applyBorder="1" applyAlignment="1" applyProtection="1">
      <alignment horizontal="left" vertical="center" wrapText="1"/>
    </xf>
    <xf numFmtId="0" fontId="16" fillId="0" borderId="2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 applyProtection="1">
      <alignment vertical="center" wrapText="1"/>
    </xf>
    <xf numFmtId="0" fontId="16" fillId="0" borderId="4" xfId="0" applyFont="1" applyFill="1" applyBorder="1" applyAlignment="1">
      <alignment vertical="center" wrapText="1"/>
    </xf>
    <xf numFmtId="0" fontId="17" fillId="0" borderId="5" xfId="0" applyFont="1" applyFill="1" applyBorder="1" applyAlignment="1" applyProtection="1">
      <alignment horizontal="left" vertical="center" wrapText="1"/>
    </xf>
    <xf numFmtId="0" fontId="17" fillId="0" borderId="2" xfId="0" applyFont="1" applyFill="1" applyBorder="1" applyAlignment="1" applyProtection="1">
      <alignment horizontal="right" vertical="center" wrapText="1"/>
    </xf>
    <xf numFmtId="0" fontId="18" fillId="0" borderId="1" xfId="0" applyFont="1" applyFill="1" applyBorder="1" applyAlignment="1" applyProtection="1">
      <alignment horizontal="left" vertical="center" wrapText="1"/>
    </xf>
    <xf numFmtId="0" fontId="17" fillId="0" borderId="1" xfId="0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left" vertical="center" wrapText="1"/>
    </xf>
    <xf numFmtId="0" fontId="11" fillId="0" borderId="7" xfId="0" applyFont="1" applyFill="1" applyBorder="1" applyAlignment="1" applyProtection="1">
      <alignment horizontal="left" vertical="center" wrapText="1"/>
    </xf>
    <xf numFmtId="0" fontId="12" fillId="0" borderId="8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 applyProtection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2" fillId="0" borderId="8" xfId="0" applyFont="1" applyFill="1" applyBorder="1" applyAlignment="1" applyProtection="1">
      <alignment horizontal="right" vertical="center" wrapText="1"/>
    </xf>
    <xf numFmtId="0" fontId="6" fillId="0" borderId="9" xfId="0" applyFont="1" applyFill="1" applyBorder="1" applyAlignment="1" applyProtection="1">
      <alignment horizontal="left" vertical="center" wrapText="1"/>
    </xf>
    <xf numFmtId="0" fontId="2" fillId="0" borderId="9" xfId="0" applyFont="1" applyFill="1" applyBorder="1" applyAlignment="1" applyProtection="1">
      <alignment vertical="center" wrapText="1"/>
    </xf>
    <xf numFmtId="0" fontId="2" fillId="0" borderId="9" xfId="0" applyFont="1" applyFill="1" applyBorder="1" applyAlignment="1" applyProtection="1">
      <alignment horizontal="left" vertical="center" wrapText="1"/>
    </xf>
    <xf numFmtId="0" fontId="2" fillId="0" borderId="8" xfId="0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49" fontId="11" fillId="0" borderId="0" xfId="0" applyNumberFormat="1" applyFont="1" applyFill="1" applyBorder="1" applyAlignment="1" applyProtection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vertical="center" wrapText="1"/>
    </xf>
    <xf numFmtId="0" fontId="11" fillId="0" borderId="0" xfId="0" applyNumberFormat="1" applyFont="1" applyFill="1" applyBorder="1" applyAlignment="1" applyProtection="1">
      <alignment vertical="center" wrapText="1"/>
    </xf>
    <xf numFmtId="0" fontId="15" fillId="0" borderId="0" xfId="0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 applyProtection="1">
      <alignment horizontal="left" vertical="center" wrapText="1"/>
    </xf>
    <xf numFmtId="0" fontId="17" fillId="0" borderId="0" xfId="0" applyFont="1" applyFill="1" applyBorder="1" applyAlignment="1" applyProtection="1">
      <alignment horizontal="right" vertical="center" wrapText="1"/>
    </xf>
    <xf numFmtId="0" fontId="18" fillId="0" borderId="0" xfId="0" applyFont="1" applyFill="1" applyBorder="1" applyAlignment="1" applyProtection="1">
      <alignment horizontal="left" vertical="center" wrapText="1"/>
    </xf>
    <xf numFmtId="0" fontId="17" fillId="0" borderId="0" xfId="0" applyFont="1" applyFill="1" applyBorder="1" applyAlignment="1" applyProtection="1">
      <alignment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9" fillId="2" borderId="1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vertical="center" wrapText="1"/>
    </xf>
    <xf numFmtId="0" fontId="5" fillId="0" borderId="5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right" vertical="center" wrapText="1"/>
    </xf>
    <xf numFmtId="0" fontId="14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13" fillId="3" borderId="2" xfId="0" applyFont="1" applyFill="1" applyBorder="1" applyAlignment="1" applyProtection="1">
      <alignment vertical="center" wrapText="1"/>
    </xf>
    <xf numFmtId="0" fontId="5" fillId="3" borderId="5" xfId="0" applyFont="1" applyFill="1" applyBorder="1" applyAlignment="1" applyProtection="1">
      <alignment horizontal="left" vertical="center" wrapText="1"/>
    </xf>
    <xf numFmtId="0" fontId="5" fillId="3" borderId="2" xfId="0" applyFont="1" applyFill="1" applyBorder="1" applyAlignment="1" applyProtection="1">
      <alignment horizontal="right" vertical="center" wrapText="1"/>
    </xf>
    <xf numFmtId="0" fontId="14" fillId="3" borderId="1" xfId="0" applyFont="1" applyFill="1" applyBorder="1" applyAlignment="1" applyProtection="1">
      <alignment horizontal="left" vertical="center" wrapText="1"/>
    </xf>
    <xf numFmtId="0" fontId="5" fillId="3" borderId="1" xfId="0" applyFont="1" applyFill="1" applyBorder="1" applyAlignment="1" applyProtection="1">
      <alignment vertical="center" wrapText="1"/>
    </xf>
    <xf numFmtId="0" fontId="5" fillId="3" borderId="1" xfId="0" applyFont="1" applyFill="1" applyBorder="1" applyAlignment="1" applyProtection="1">
      <alignment horizontal="left" vertical="center" wrapText="1"/>
    </xf>
    <xf numFmtId="0" fontId="16" fillId="3" borderId="4" xfId="0" applyFont="1" applyFill="1" applyBorder="1" applyAlignment="1">
      <alignment vertical="center" wrapText="1"/>
    </xf>
    <xf numFmtId="0" fontId="15" fillId="3" borderId="2" xfId="0" applyFont="1" applyFill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top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10" fillId="3" borderId="1" xfId="0" applyFont="1" applyFill="1" applyBorder="1" applyAlignment="1" applyProtection="1">
      <alignment horizontal="left" vertical="center" wrapText="1"/>
    </xf>
    <xf numFmtId="14" fontId="10" fillId="3" borderId="1" xfId="0" applyNumberFormat="1" applyFont="1" applyFill="1" applyBorder="1" applyAlignment="1" applyProtection="1">
      <alignment horizontal="left" vertical="center" wrapText="1"/>
    </xf>
    <xf numFmtId="0" fontId="10" fillId="0" borderId="0" xfId="0" applyFont="1" applyAlignment="1">
      <alignment wrapText="1"/>
    </xf>
    <xf numFmtId="0" fontId="11" fillId="4" borderId="12" xfId="0" applyFont="1" applyFill="1" applyBorder="1" applyAlignment="1" applyProtection="1">
      <alignment vertical="top" wrapText="1"/>
    </xf>
    <xf numFmtId="0" fontId="20" fillId="4" borderId="13" xfId="0" applyFont="1" applyFill="1" applyBorder="1" applyAlignment="1" applyProtection="1">
      <alignment horizontal="center" vertical="center" wrapText="1"/>
    </xf>
    <xf numFmtId="0" fontId="21" fillId="4" borderId="14" xfId="0" applyFont="1" applyFill="1" applyBorder="1" applyAlignment="1" applyProtection="1">
      <alignment horizontal="center" vertical="center" wrapText="1"/>
    </xf>
    <xf numFmtId="0" fontId="20" fillId="4" borderId="15" xfId="0" applyFont="1" applyFill="1" applyBorder="1" applyAlignment="1" applyProtection="1">
      <alignment vertical="center" wrapText="1"/>
    </xf>
    <xf numFmtId="0" fontId="20" fillId="4" borderId="16" xfId="0" applyFont="1" applyFill="1" applyBorder="1" applyAlignment="1">
      <alignment vertical="center" wrapText="1"/>
    </xf>
    <xf numFmtId="0" fontId="23" fillId="4" borderId="17" xfId="0" applyFont="1" applyFill="1" applyBorder="1" applyAlignment="1" applyProtection="1">
      <alignment horizontal="left" vertical="center" wrapText="1"/>
    </xf>
    <xf numFmtId="0" fontId="23" fillId="4" borderId="15" xfId="0" applyFont="1" applyFill="1" applyBorder="1" applyAlignment="1" applyProtection="1">
      <alignment horizontal="right" vertical="center" wrapText="1"/>
    </xf>
    <xf numFmtId="0" fontId="23" fillId="4" borderId="14" xfId="0" applyFont="1" applyFill="1" applyBorder="1" applyAlignment="1" applyProtection="1">
      <alignment horizontal="left" vertical="center" wrapText="1"/>
    </xf>
    <xf numFmtId="0" fontId="23" fillId="4" borderId="14" xfId="0" applyFont="1" applyFill="1" applyBorder="1" applyAlignment="1" applyProtection="1">
      <alignment vertical="center" wrapText="1"/>
    </xf>
    <xf numFmtId="0" fontId="24" fillId="4" borderId="18" xfId="0" applyFont="1" applyFill="1" applyBorder="1" applyAlignment="1" applyProtection="1">
      <alignment horizontal="left" vertical="center" wrapText="1"/>
    </xf>
    <xf numFmtId="0" fontId="0" fillId="0" borderId="0" xfId="0" applyAlignment="1">
      <alignment vertical="center"/>
    </xf>
    <xf numFmtId="0" fontId="19" fillId="0" borderId="0" xfId="0" applyFont="1" applyBorder="1" applyAlignment="1" applyProtection="1">
      <alignment vertical="top"/>
    </xf>
    <xf numFmtId="0" fontId="27" fillId="0" borderId="0" xfId="0" applyFont="1"/>
    <xf numFmtId="0" fontId="28" fillId="2" borderId="19" xfId="0" applyFont="1" applyFill="1" applyBorder="1" applyAlignment="1" applyProtection="1">
      <alignment horizontal="center" vertical="center" wrapText="1"/>
    </xf>
    <xf numFmtId="0" fontId="26" fillId="2" borderId="19" xfId="0" applyFont="1" applyFill="1" applyBorder="1" applyAlignment="1" applyProtection="1">
      <alignment horizontal="center" vertical="center" wrapText="1"/>
    </xf>
    <xf numFmtId="0" fontId="26" fillId="2" borderId="19" xfId="0" applyFont="1" applyFill="1" applyBorder="1" applyAlignment="1" applyProtection="1">
      <alignment vertical="center" wrapText="1"/>
    </xf>
    <xf numFmtId="0" fontId="26" fillId="2" borderId="19" xfId="0" applyFont="1" applyFill="1" applyBorder="1" applyAlignment="1" applyProtection="1">
      <alignment horizontal="left" vertical="center" wrapText="1"/>
    </xf>
    <xf numFmtId="0" fontId="25" fillId="0" borderId="19" xfId="0" applyFont="1" applyFill="1" applyBorder="1" applyAlignment="1" applyProtection="1">
      <alignment horizontal="center" vertical="center" wrapText="1"/>
    </xf>
    <xf numFmtId="0" fontId="25" fillId="0" borderId="19" xfId="0" applyFont="1" applyFill="1" applyBorder="1" applyAlignment="1" applyProtection="1">
      <alignment vertical="center" wrapText="1"/>
    </xf>
    <xf numFmtId="49" fontId="25" fillId="0" borderId="19" xfId="0" applyNumberFormat="1" applyFont="1" applyFill="1" applyBorder="1" applyAlignment="1" applyProtection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0" fontId="25" fillId="0" borderId="19" xfId="0" applyNumberFormat="1" applyFont="1" applyFill="1" applyBorder="1" applyAlignment="1" applyProtection="1">
      <alignment vertical="center" wrapText="1"/>
    </xf>
    <xf numFmtId="0" fontId="25" fillId="0" borderId="19" xfId="0" applyNumberFormat="1" applyFont="1" applyFill="1" applyBorder="1" applyAlignment="1" applyProtection="1">
      <alignment horizontal="center" vertical="center" wrapText="1"/>
    </xf>
    <xf numFmtId="0" fontId="25" fillId="3" borderId="19" xfId="0" applyFont="1" applyFill="1" applyBorder="1" applyAlignment="1" applyProtection="1">
      <alignment horizontal="center" vertical="center" wrapText="1"/>
    </xf>
    <xf numFmtId="0" fontId="30" fillId="3" borderId="19" xfId="0" applyFont="1" applyFill="1" applyBorder="1" applyAlignment="1" applyProtection="1">
      <alignment horizontal="center" vertical="center" wrapText="1"/>
    </xf>
    <xf numFmtId="0" fontId="31" fillId="3" borderId="19" xfId="0" applyFont="1" applyFill="1" applyBorder="1" applyAlignment="1" applyProtection="1">
      <alignment horizontal="center" vertical="center" wrapText="1"/>
    </xf>
    <xf numFmtId="0" fontId="31" fillId="3" borderId="19" xfId="0" applyFont="1" applyFill="1" applyBorder="1" applyAlignment="1" applyProtection="1">
      <alignment vertical="center" wrapText="1"/>
    </xf>
    <xf numFmtId="0" fontId="30" fillId="3" borderId="19" xfId="0" applyFont="1" applyFill="1" applyBorder="1" applyAlignment="1">
      <alignment vertical="center" wrapText="1"/>
    </xf>
    <xf numFmtId="0" fontId="25" fillId="3" borderId="19" xfId="0" applyFont="1" applyFill="1" applyBorder="1" applyAlignment="1">
      <alignment horizontal="center" vertical="center" wrapText="1"/>
    </xf>
    <xf numFmtId="0" fontId="34" fillId="3" borderId="19" xfId="0" applyFont="1" applyFill="1" applyBorder="1" applyAlignment="1" applyProtection="1">
      <alignment horizontal="center" vertical="center" wrapText="1"/>
    </xf>
    <xf numFmtId="0" fontId="35" fillId="3" borderId="19" xfId="0" applyFont="1" applyFill="1" applyBorder="1" applyAlignment="1" applyProtection="1">
      <alignment horizontal="center" vertical="center" wrapText="1"/>
    </xf>
    <xf numFmtId="0" fontId="35" fillId="3" borderId="19" xfId="0" applyFont="1" applyFill="1" applyBorder="1" applyAlignment="1" applyProtection="1">
      <alignment vertical="center" wrapText="1"/>
    </xf>
    <xf numFmtId="0" fontId="32" fillId="3" borderId="19" xfId="0" applyFont="1" applyFill="1" applyBorder="1" applyAlignment="1">
      <alignment vertical="center" wrapText="1"/>
    </xf>
    <xf numFmtId="0" fontId="33" fillId="3" borderId="19" xfId="0" applyFont="1" applyFill="1" applyBorder="1" applyAlignment="1" applyProtection="1">
      <alignment vertical="center" wrapText="1"/>
    </xf>
    <xf numFmtId="0" fontId="28" fillId="0" borderId="19" xfId="0" applyFont="1" applyFill="1" applyBorder="1" applyAlignment="1" applyProtection="1">
      <alignment horizontal="center" vertical="center" wrapText="1"/>
    </xf>
    <xf numFmtId="49" fontId="25" fillId="0" borderId="19" xfId="0" applyNumberFormat="1" applyFont="1" applyFill="1" applyBorder="1" applyAlignment="1" applyProtection="1">
      <alignment vertical="center" wrapText="1"/>
    </xf>
    <xf numFmtId="0" fontId="28" fillId="0" borderId="19" xfId="0" applyFont="1" applyFill="1" applyBorder="1" applyAlignment="1" applyProtection="1">
      <alignment horizontal="left" vertical="center" wrapText="1"/>
    </xf>
    <xf numFmtId="0" fontId="29" fillId="0" borderId="19" xfId="0" applyFont="1" applyFill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/>
    </xf>
    <xf numFmtId="0" fontId="27" fillId="0" borderId="19" xfId="0" applyFont="1" applyBorder="1" applyAlignment="1">
      <alignment vertical="center" wrapText="1"/>
    </xf>
    <xf numFmtId="13" fontId="27" fillId="0" borderId="19" xfId="0" applyNumberFormat="1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 wrapText="1"/>
    </xf>
    <xf numFmtId="0" fontId="25" fillId="0" borderId="19" xfId="0" applyFont="1" applyBorder="1" applyAlignment="1">
      <alignment vertical="center" wrapText="1"/>
    </xf>
    <xf numFmtId="16" fontId="25" fillId="0" borderId="19" xfId="0" applyNumberFormat="1" applyFont="1" applyBorder="1" applyAlignment="1">
      <alignment horizontal="center" vertical="center" wrapText="1"/>
    </xf>
    <xf numFmtId="0" fontId="27" fillId="0" borderId="19" xfId="0" applyFont="1" applyBorder="1" applyAlignment="1">
      <alignment horizontal="left" vertical="center"/>
    </xf>
    <xf numFmtId="0" fontId="27" fillId="0" borderId="19" xfId="0" applyFont="1" applyBorder="1" applyAlignment="1">
      <alignment vertical="center"/>
    </xf>
    <xf numFmtId="0" fontId="25" fillId="0" borderId="19" xfId="0" applyFont="1" applyFill="1" applyBorder="1" applyAlignment="1" applyProtection="1">
      <alignment horizontal="center" vertical="center" wrapText="1"/>
    </xf>
    <xf numFmtId="0" fontId="27" fillId="0" borderId="20" xfId="0" applyFont="1" applyBorder="1" applyAlignment="1">
      <alignment horizontal="center" vertical="center"/>
    </xf>
    <xf numFmtId="0" fontId="27" fillId="0" borderId="20" xfId="0" applyFont="1" applyBorder="1" applyAlignment="1">
      <alignment horizontal="left" vertical="center"/>
    </xf>
    <xf numFmtId="0" fontId="27" fillId="0" borderId="20" xfId="0" applyFont="1" applyBorder="1" applyAlignment="1">
      <alignment vertical="center"/>
    </xf>
    <xf numFmtId="0" fontId="25" fillId="0" borderId="20" xfId="0" applyFont="1" applyFill="1" applyBorder="1" applyAlignment="1" applyProtection="1">
      <alignment horizontal="center" vertical="center" wrapText="1"/>
    </xf>
    <xf numFmtId="49" fontId="27" fillId="0" borderId="19" xfId="0" applyNumberFormat="1" applyFont="1" applyBorder="1" applyAlignment="1">
      <alignment horizontal="center" vertical="center"/>
    </xf>
    <xf numFmtId="0" fontId="19" fillId="0" borderId="0" xfId="0" applyFont="1" applyBorder="1" applyAlignment="1" applyProtection="1">
      <alignment horizontal="center" vertical="top" wrapText="1"/>
    </xf>
    <xf numFmtId="0" fontId="25" fillId="0" borderId="19" xfId="0" applyFont="1" applyFill="1" applyBorder="1" applyAlignment="1" applyProtection="1">
      <alignment horizontal="center" vertical="center" wrapText="1"/>
    </xf>
    <xf numFmtId="0" fontId="19" fillId="0" borderId="19" xfId="0" applyFont="1" applyBorder="1" applyAlignment="1" applyProtection="1">
      <alignment horizontal="center" vertical="center" wrapText="1"/>
    </xf>
    <xf numFmtId="0" fontId="25" fillId="3" borderId="19" xfId="0" applyFont="1" applyFill="1" applyBorder="1" applyAlignment="1" applyProtection="1">
      <alignment vertical="center" wrapText="1"/>
    </xf>
    <xf numFmtId="0" fontId="0" fillId="0" borderId="0" xfId="0" applyAlignment="1"/>
  </cellXfs>
  <cellStyles count="1">
    <cellStyle name="Normalny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  <border diagonalUp="0" diagonalDown="0">
        <left style="thin">
          <color indexed="8"/>
        </left>
        <right/>
        <top style="thin">
          <color indexed="8"/>
        </top>
        <bottom style="thin">
          <color indexed="8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relativeIndent="0" justifyLastLine="0" shrinkToFit="0" readingOrder="0"/>
      <border diagonalUp="0" diagonalDown="0">
        <left style="thin">
          <color indexed="8"/>
        </left>
        <right/>
        <top style="thin">
          <color indexed="8"/>
        </top>
        <bottom style="thin">
          <color indexed="8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  <border diagonalUp="0" diagonalDown="0">
        <left/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>
        <left style="thin">
          <color indexed="8"/>
        </left>
        <right/>
        <top style="thin">
          <color indexed="8"/>
        </top>
        <bottom style="thin">
          <color indexed="8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8"/>
        </left>
        <right/>
        <top style="thin">
          <color indexed="8"/>
        </top>
        <bottom style="thin">
          <color indexed="8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  <border diagonalUp="0" diagonalDown="0">
        <left/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1" hidden="0"/>
    </dxf>
    <dxf>
      <border outline="0">
        <left style="thin">
          <color indexed="8"/>
        </left>
        <right style="thin">
          <color indexed="8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  <protection locked="1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3" name="Tabela3" displayName="Tabela3" ref="A6:L16" totalsRowShown="0" headerRowDxfId="13" tableBorderDxfId="12">
  <autoFilter ref="A6:L16"/>
  <tableColumns count="12">
    <tableColumn id="1" name="Kolumna1" dataDxfId="11"/>
    <tableColumn id="2" name="Kolumna2" dataDxfId="10"/>
    <tableColumn id="3" name="Kolumna3" dataDxfId="9"/>
    <tableColumn id="4" name="Kolumna4" dataDxfId="8"/>
    <tableColumn id="5" name="Kolumna5" dataDxfId="7">
      <calculatedColumnFormula>PROPER(D7)</calculatedColumnFormula>
    </tableColumn>
    <tableColumn id="6" name="Kolumna6" dataDxfId="6"/>
    <tableColumn id="7" name="Kolumna7" dataDxfId="5"/>
    <tableColumn id="8" name="Kolumna8" dataDxfId="4"/>
    <tableColumn id="9" name="Kolumna9" dataDxfId="3"/>
    <tableColumn id="10" name="Kolumna10" dataDxfId="2"/>
    <tableColumn id="11" name="Kolumna11" dataDxfId="1"/>
    <tableColumn id="12" name="Kolumna12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"/>
  <sheetViews>
    <sheetView workbookViewId="0">
      <selection sqref="A1:XFD1048576"/>
    </sheetView>
  </sheetViews>
  <sheetFormatPr defaultRowHeight="11.25" x14ac:dyDescent="0.2"/>
  <cols>
    <col min="1" max="1" width="3.42578125" style="8" customWidth="1"/>
    <col min="2" max="2" width="3.42578125" style="7" customWidth="1"/>
    <col min="3" max="3" width="5.28515625" style="7" customWidth="1"/>
    <col min="4" max="4" width="5.85546875" style="39" customWidth="1"/>
    <col min="5" max="5" width="35.140625" style="7" hidden="1" customWidth="1"/>
    <col min="6" max="6" width="49.42578125" style="40" customWidth="1"/>
    <col min="7" max="7" width="9.85546875" style="41" customWidth="1"/>
    <col min="8" max="8" width="6.85546875" style="7" customWidth="1"/>
    <col min="9" max="9" width="9.28515625" style="55" customWidth="1"/>
    <col min="10" max="10" width="11.85546875" style="7" customWidth="1"/>
    <col min="11" max="11" width="5.5703125" style="7" customWidth="1"/>
    <col min="12" max="12" width="9.42578125" style="7" hidden="1" customWidth="1"/>
    <col min="13" max="13" width="11" style="7" customWidth="1"/>
    <col min="14" max="14" width="11.42578125" style="7" customWidth="1"/>
    <col min="15" max="16384" width="9.140625" style="8"/>
  </cols>
  <sheetData>
    <row r="1" spans="1:14" ht="20.100000000000001" customHeight="1" x14ac:dyDescent="0.2">
      <c r="A1" s="2"/>
      <c r="B1" s="3"/>
      <c r="C1" s="3"/>
      <c r="D1" s="4"/>
      <c r="E1" s="5"/>
      <c r="F1" s="4"/>
      <c r="G1" s="6"/>
      <c r="H1" s="3"/>
      <c r="I1" s="5"/>
      <c r="J1" s="3"/>
      <c r="K1" s="3"/>
      <c r="L1" s="3"/>
      <c r="M1" s="3" t="s">
        <v>517</v>
      </c>
    </row>
    <row r="2" spans="1:14" ht="15" customHeight="1" x14ac:dyDescent="0.2">
      <c r="A2" s="2"/>
      <c r="B2" s="9"/>
      <c r="C2" s="9"/>
      <c r="D2" s="10"/>
      <c r="E2" s="11"/>
      <c r="F2" s="12"/>
      <c r="G2" s="13"/>
      <c r="H2" s="2"/>
      <c r="I2" s="52"/>
      <c r="J2" s="2"/>
      <c r="K2" s="2"/>
      <c r="L2" s="2"/>
      <c r="M2" s="2"/>
    </row>
    <row r="3" spans="1:14" ht="15" customHeight="1" x14ac:dyDescent="0.2">
      <c r="A3" s="2"/>
      <c r="B3" s="14"/>
      <c r="C3" s="14"/>
      <c r="D3" s="10"/>
      <c r="E3" s="11"/>
      <c r="F3" s="12"/>
      <c r="G3" s="13"/>
      <c r="H3" s="2"/>
      <c r="I3" s="52"/>
      <c r="J3" s="2"/>
      <c r="K3" s="2"/>
      <c r="L3" s="2"/>
      <c r="M3" s="2"/>
    </row>
    <row r="4" spans="1:14" ht="15" customHeight="1" x14ac:dyDescent="0.2">
      <c r="A4" s="2"/>
      <c r="B4" s="15"/>
      <c r="C4" s="15"/>
      <c r="D4" s="16"/>
      <c r="E4" s="17"/>
      <c r="F4" s="18"/>
      <c r="G4" s="19"/>
      <c r="H4" s="2"/>
      <c r="I4" s="52"/>
      <c r="J4" s="2"/>
      <c r="K4" s="2"/>
      <c r="L4" s="20"/>
      <c r="M4" s="2"/>
    </row>
    <row r="5" spans="1:14" s="26" customFormat="1" ht="43.5" customHeight="1" x14ac:dyDescent="0.15">
      <c r="A5" s="21"/>
      <c r="B5" s="22" t="s">
        <v>0</v>
      </c>
      <c r="C5" s="23" t="s">
        <v>2</v>
      </c>
      <c r="D5" s="24" t="s">
        <v>1</v>
      </c>
      <c r="E5" s="24" t="s">
        <v>5</v>
      </c>
      <c r="F5" s="25" t="s">
        <v>5</v>
      </c>
      <c r="G5" s="22" t="s">
        <v>3</v>
      </c>
      <c r="H5" s="23" t="s">
        <v>6</v>
      </c>
      <c r="I5" s="24" t="s">
        <v>7</v>
      </c>
      <c r="J5" s="24" t="s">
        <v>8</v>
      </c>
      <c r="K5" s="24" t="s">
        <v>9</v>
      </c>
      <c r="L5" s="24" t="s">
        <v>10</v>
      </c>
      <c r="M5" s="24" t="s">
        <v>4</v>
      </c>
      <c r="N5" s="24" t="s">
        <v>11</v>
      </c>
    </row>
    <row r="6" spans="1:14" s="31" customFormat="1" ht="30" customHeight="1" x14ac:dyDescent="0.2">
      <c r="A6" s="27"/>
      <c r="B6" s="28">
        <v>1</v>
      </c>
      <c r="C6" s="29" t="s">
        <v>244</v>
      </c>
      <c r="D6" s="50" t="s">
        <v>243</v>
      </c>
      <c r="E6" s="30" t="s">
        <v>518</v>
      </c>
      <c r="F6" s="1" t="str">
        <f t="shared" ref="F6:F37" si="0">PROPER(E6)</f>
        <v>Biuro Podróży I Usług E-Retman.Pl Małgorzata Retmańczyk-Mazur</v>
      </c>
      <c r="G6" s="42" t="s">
        <v>245</v>
      </c>
      <c r="H6" s="43" t="s">
        <v>247</v>
      </c>
      <c r="I6" s="53" t="s">
        <v>47</v>
      </c>
      <c r="J6" s="45" t="s">
        <v>317</v>
      </c>
      <c r="K6" s="44" t="s">
        <v>248</v>
      </c>
      <c r="L6" s="44" t="s">
        <v>19</v>
      </c>
      <c r="M6" s="44" t="s">
        <v>246</v>
      </c>
      <c r="N6" s="44" t="s">
        <v>20</v>
      </c>
    </row>
    <row r="7" spans="1:14" s="31" customFormat="1" ht="30" customHeight="1" x14ac:dyDescent="0.2">
      <c r="A7" s="27"/>
      <c r="B7" s="28">
        <v>2</v>
      </c>
      <c r="C7" s="29" t="s">
        <v>268</v>
      </c>
      <c r="D7" s="50" t="s">
        <v>267</v>
      </c>
      <c r="E7" s="32" t="s">
        <v>519</v>
      </c>
      <c r="F7" s="1" t="str">
        <f t="shared" si="0"/>
        <v>"Almatur-Opole" Sp. Z O.O.</v>
      </c>
      <c r="G7" s="42" t="s">
        <v>269</v>
      </c>
      <c r="H7" s="43" t="s">
        <v>265</v>
      </c>
      <c r="I7" s="53" t="s">
        <v>47</v>
      </c>
      <c r="J7" s="45" t="s">
        <v>365</v>
      </c>
      <c r="K7" s="44" t="s">
        <v>270</v>
      </c>
      <c r="L7" s="44" t="s">
        <v>41</v>
      </c>
      <c r="M7" s="44" t="s">
        <v>165</v>
      </c>
      <c r="N7" s="44" t="s">
        <v>20</v>
      </c>
    </row>
    <row r="8" spans="1:14" s="31" customFormat="1" ht="30" customHeight="1" x14ac:dyDescent="0.2">
      <c r="A8" s="27"/>
      <c r="B8" s="28">
        <v>3</v>
      </c>
      <c r="C8" s="29" t="s">
        <v>272</v>
      </c>
      <c r="D8" s="50" t="s">
        <v>271</v>
      </c>
      <c r="E8" s="33" t="s">
        <v>520</v>
      </c>
      <c r="F8" s="1" t="str">
        <f t="shared" si="0"/>
        <v xml:space="preserve">Bolesław Drochomirecki Biuro Turystyczne Muzon </v>
      </c>
      <c r="G8" s="42" t="s">
        <v>273</v>
      </c>
      <c r="H8" s="43" t="s">
        <v>275</v>
      </c>
      <c r="I8" s="53" t="s">
        <v>47</v>
      </c>
      <c r="J8" s="45" t="s">
        <v>595</v>
      </c>
      <c r="K8" s="44" t="s">
        <v>276</v>
      </c>
      <c r="L8" s="44" t="s">
        <v>19</v>
      </c>
      <c r="M8" s="44" t="s">
        <v>274</v>
      </c>
      <c r="N8" s="44" t="s">
        <v>20</v>
      </c>
    </row>
    <row r="9" spans="1:14" s="31" customFormat="1" ht="30" customHeight="1" x14ac:dyDescent="0.2">
      <c r="A9" s="27"/>
      <c r="B9" s="28">
        <v>4</v>
      </c>
      <c r="C9" s="29" t="s">
        <v>239</v>
      </c>
      <c r="D9" s="50" t="s">
        <v>238</v>
      </c>
      <c r="E9" s="32" t="s">
        <v>521</v>
      </c>
      <c r="F9" s="1" t="str">
        <f t="shared" si="0"/>
        <v>Nowa Itaka  Sp. Z O.O.</v>
      </c>
      <c r="G9" s="42" t="s">
        <v>240</v>
      </c>
      <c r="H9" s="43" t="s">
        <v>212</v>
      </c>
      <c r="I9" s="53" t="s">
        <v>47</v>
      </c>
      <c r="J9" s="45" t="s">
        <v>213</v>
      </c>
      <c r="K9" s="44" t="s">
        <v>242</v>
      </c>
      <c r="L9" s="44" t="s">
        <v>41</v>
      </c>
      <c r="M9" s="44" t="s">
        <v>241</v>
      </c>
      <c r="N9" s="44" t="s">
        <v>20</v>
      </c>
    </row>
    <row r="10" spans="1:14" s="38" customFormat="1" ht="30" customHeight="1" x14ac:dyDescent="0.2">
      <c r="A10" s="34"/>
      <c r="B10" s="35">
        <v>5</v>
      </c>
      <c r="C10" s="36" t="s">
        <v>182</v>
      </c>
      <c r="D10" s="51" t="s">
        <v>181</v>
      </c>
      <c r="E10" s="37" t="s">
        <v>185</v>
      </c>
      <c r="F10" s="1" t="str">
        <f t="shared" si="0"/>
        <v>Kompleks Turystyczn</v>
      </c>
      <c r="G10" s="46" t="s">
        <v>183</v>
      </c>
      <c r="H10" s="47" t="s">
        <v>186</v>
      </c>
      <c r="I10" s="54" t="s">
        <v>187</v>
      </c>
      <c r="J10" s="49" t="s">
        <v>188</v>
      </c>
      <c r="K10" s="48" t="s">
        <v>102</v>
      </c>
      <c r="L10" s="48" t="s">
        <v>19</v>
      </c>
      <c r="M10" s="48" t="s">
        <v>184</v>
      </c>
      <c r="N10" s="48" t="s">
        <v>20</v>
      </c>
    </row>
    <row r="11" spans="1:14" s="31" customFormat="1" ht="30" customHeight="1" x14ac:dyDescent="0.2">
      <c r="A11" s="27"/>
      <c r="B11" s="28">
        <v>6</v>
      </c>
      <c r="C11" s="29" t="s">
        <v>285</v>
      </c>
      <c r="D11" s="50" t="s">
        <v>284</v>
      </c>
      <c r="E11" s="32" t="s">
        <v>522</v>
      </c>
      <c r="F11" s="1" t="str">
        <f t="shared" si="0"/>
        <v>Tomasz Jungowski Biuro Turystyki Szkolnej Provence</v>
      </c>
      <c r="G11" s="42" t="s">
        <v>286</v>
      </c>
      <c r="H11" s="43" t="s">
        <v>288</v>
      </c>
      <c r="I11" s="53" t="s">
        <v>47</v>
      </c>
      <c r="J11" s="45" t="s">
        <v>596</v>
      </c>
      <c r="K11" s="44" t="s">
        <v>242</v>
      </c>
      <c r="L11" s="44" t="s">
        <v>19</v>
      </c>
      <c r="M11" s="44" t="s">
        <v>287</v>
      </c>
      <c r="N11" s="44" t="s">
        <v>20</v>
      </c>
    </row>
    <row r="12" spans="1:14" s="31" customFormat="1" ht="30" customHeight="1" x14ac:dyDescent="0.2">
      <c r="A12" s="27"/>
      <c r="B12" s="28">
        <v>7</v>
      </c>
      <c r="C12" s="29" t="s">
        <v>163</v>
      </c>
      <c r="D12" s="50" t="s">
        <v>143</v>
      </c>
      <c r="E12" s="32" t="s">
        <v>523</v>
      </c>
      <c r="F12" s="1" t="str">
        <f t="shared" si="0"/>
        <v>Węgrzyńska Wanda Biuro Usług Turystycznych Dzieci I Młodzieży</v>
      </c>
      <c r="G12" s="42" t="s">
        <v>164</v>
      </c>
      <c r="H12" s="43" t="s">
        <v>166</v>
      </c>
      <c r="I12" s="53" t="s">
        <v>634</v>
      </c>
      <c r="J12" s="45" t="s">
        <v>597</v>
      </c>
      <c r="K12" s="44" t="s">
        <v>167</v>
      </c>
      <c r="L12" s="44" t="s">
        <v>19</v>
      </c>
      <c r="M12" s="44" t="s">
        <v>165</v>
      </c>
      <c r="N12" s="44" t="s">
        <v>20</v>
      </c>
    </row>
    <row r="13" spans="1:14" s="31" customFormat="1" ht="33" customHeight="1" x14ac:dyDescent="0.2">
      <c r="A13" s="27"/>
      <c r="B13" s="28">
        <v>8</v>
      </c>
      <c r="C13" s="29" t="s">
        <v>262</v>
      </c>
      <c r="D13" s="50" t="s">
        <v>261</v>
      </c>
      <c r="E13" s="32" t="s">
        <v>524</v>
      </c>
      <c r="F13" s="1" t="str">
        <f t="shared" si="0"/>
        <v>Biuro Usług Turystycznych I Rehabilitacyjnych "Alf" Zbigniew I Teresa Lesniak Spółka Jawna</v>
      </c>
      <c r="G13" s="42" t="s">
        <v>263</v>
      </c>
      <c r="H13" s="43" t="s">
        <v>265</v>
      </c>
      <c r="I13" s="53" t="s">
        <v>47</v>
      </c>
      <c r="J13" s="45" t="s">
        <v>365</v>
      </c>
      <c r="K13" s="44" t="s">
        <v>266</v>
      </c>
      <c r="L13" s="44" t="s">
        <v>253</v>
      </c>
      <c r="M13" s="44" t="s">
        <v>264</v>
      </c>
      <c r="N13" s="44" t="s">
        <v>20</v>
      </c>
    </row>
    <row r="14" spans="1:14" s="31" customFormat="1" ht="30" customHeight="1" x14ac:dyDescent="0.2">
      <c r="A14" s="27"/>
      <c r="B14" s="28">
        <v>9</v>
      </c>
      <c r="C14" s="29" t="s">
        <v>215</v>
      </c>
      <c r="D14" s="50" t="s">
        <v>214</v>
      </c>
      <c r="E14" s="32" t="s">
        <v>525</v>
      </c>
      <c r="F14" s="1" t="str">
        <f t="shared" si="0"/>
        <v>Przedsiębiorstwo Usługowo-Handlowe "Tur-But" Sp. Z O.O.</v>
      </c>
      <c r="G14" s="42" t="s">
        <v>216</v>
      </c>
      <c r="H14" s="43" t="s">
        <v>218</v>
      </c>
      <c r="I14" s="53" t="s">
        <v>47</v>
      </c>
      <c r="J14" s="45" t="s">
        <v>101</v>
      </c>
      <c r="K14" s="44" t="s">
        <v>219</v>
      </c>
      <c r="L14" s="44" t="s">
        <v>41</v>
      </c>
      <c r="M14" s="44" t="s">
        <v>217</v>
      </c>
      <c r="N14" s="44" t="s">
        <v>20</v>
      </c>
    </row>
    <row r="15" spans="1:14" s="31" customFormat="1" ht="30" customHeight="1" x14ac:dyDescent="0.2">
      <c r="A15" s="27"/>
      <c r="B15" s="28">
        <v>10</v>
      </c>
      <c r="C15" s="29" t="s">
        <v>208</v>
      </c>
      <c r="D15" s="50" t="s">
        <v>207</v>
      </c>
      <c r="E15" s="32" t="s">
        <v>526</v>
      </c>
      <c r="F15" s="1" t="str">
        <f t="shared" si="0"/>
        <v>Biuro Podróży Glob Józef Słowik</v>
      </c>
      <c r="G15" s="42" t="s">
        <v>209</v>
      </c>
      <c r="H15" s="43" t="s">
        <v>212</v>
      </c>
      <c r="I15" s="53" t="s">
        <v>47</v>
      </c>
      <c r="J15" s="45" t="s">
        <v>213</v>
      </c>
      <c r="K15" s="44" t="s">
        <v>40</v>
      </c>
      <c r="L15" s="44" t="s">
        <v>19</v>
      </c>
      <c r="M15" s="44" t="s">
        <v>210</v>
      </c>
      <c r="N15" s="44" t="s">
        <v>20</v>
      </c>
    </row>
    <row r="16" spans="1:14" s="31" customFormat="1" ht="30" customHeight="1" x14ac:dyDescent="0.2">
      <c r="A16" s="27"/>
      <c r="B16" s="28">
        <v>11</v>
      </c>
      <c r="C16" s="29" t="s">
        <v>255</v>
      </c>
      <c r="D16" s="50" t="s">
        <v>254</v>
      </c>
      <c r="E16" s="32" t="s">
        <v>527</v>
      </c>
      <c r="F16" s="1" t="str">
        <f t="shared" si="0"/>
        <v>Tomasz Grzybowski "Dantur" Usługi Turystyczne</v>
      </c>
      <c r="G16" s="42" t="s">
        <v>256</v>
      </c>
      <c r="H16" s="43" t="s">
        <v>258</v>
      </c>
      <c r="I16" s="53" t="s">
        <v>259</v>
      </c>
      <c r="J16" s="45" t="s">
        <v>598</v>
      </c>
      <c r="K16" s="44" t="s">
        <v>260</v>
      </c>
      <c r="L16" s="44" t="s">
        <v>19</v>
      </c>
      <c r="M16" s="44" t="s">
        <v>257</v>
      </c>
      <c r="N16" s="44" t="s">
        <v>20</v>
      </c>
    </row>
    <row r="17" spans="1:14" s="31" customFormat="1" ht="30" customHeight="1" x14ac:dyDescent="0.2">
      <c r="A17" s="27"/>
      <c r="B17" s="28">
        <v>12</v>
      </c>
      <c r="C17" s="29" t="s">
        <v>303</v>
      </c>
      <c r="D17" s="50" t="s">
        <v>302</v>
      </c>
      <c r="E17" s="32" t="s">
        <v>528</v>
      </c>
      <c r="F17" s="1" t="str">
        <f t="shared" si="0"/>
        <v>Biuro Podróży "Flaming" Janusz Kaźmirowicz</v>
      </c>
      <c r="G17" s="42" t="s">
        <v>304</v>
      </c>
      <c r="H17" s="43" t="s">
        <v>305</v>
      </c>
      <c r="I17" s="53" t="s">
        <v>47</v>
      </c>
      <c r="J17" s="45" t="s">
        <v>599</v>
      </c>
      <c r="K17" s="44" t="s">
        <v>141</v>
      </c>
      <c r="L17" s="44" t="s">
        <v>19</v>
      </c>
      <c r="M17" s="44" t="s">
        <v>165</v>
      </c>
      <c r="N17" s="44" t="s">
        <v>20</v>
      </c>
    </row>
    <row r="18" spans="1:14" s="31" customFormat="1" ht="30" customHeight="1" x14ac:dyDescent="0.2">
      <c r="A18" s="27"/>
      <c r="B18" s="28">
        <v>13</v>
      </c>
      <c r="C18" s="29" t="s">
        <v>337</v>
      </c>
      <c r="D18" s="50" t="s">
        <v>336</v>
      </c>
      <c r="E18" s="32" t="s">
        <v>529</v>
      </c>
      <c r="F18" s="1" t="str">
        <f t="shared" si="0"/>
        <v>Wawrzyniec Jasiński Twoje Biuro Podróży "Jawa-Tour"</v>
      </c>
      <c r="G18" s="42" t="s">
        <v>338</v>
      </c>
      <c r="H18" s="43" t="s">
        <v>339</v>
      </c>
      <c r="I18" s="53" t="s">
        <v>340</v>
      </c>
      <c r="J18" s="45" t="s">
        <v>341</v>
      </c>
      <c r="K18" s="44" t="s">
        <v>33</v>
      </c>
      <c r="L18" s="44" t="s">
        <v>19</v>
      </c>
      <c r="M18" s="44" t="s">
        <v>165</v>
      </c>
      <c r="N18" s="44" t="s">
        <v>20</v>
      </c>
    </row>
    <row r="19" spans="1:14" s="31" customFormat="1" ht="30" customHeight="1" x14ac:dyDescent="0.2">
      <c r="A19" s="27"/>
      <c r="B19" s="28">
        <v>14</v>
      </c>
      <c r="C19" s="29" t="s">
        <v>333</v>
      </c>
      <c r="D19" s="50" t="s">
        <v>332</v>
      </c>
      <c r="E19" s="32" t="s">
        <v>530</v>
      </c>
      <c r="F19" s="1" t="str">
        <f t="shared" si="0"/>
        <v>Ryszard Wójcik Prywatne Biuro Podróży Sindbad</v>
      </c>
      <c r="G19" s="42" t="s">
        <v>334</v>
      </c>
      <c r="H19" s="43" t="s">
        <v>218</v>
      </c>
      <c r="I19" s="53" t="s">
        <v>47</v>
      </c>
      <c r="J19" s="45" t="s">
        <v>101</v>
      </c>
      <c r="K19" s="44" t="s">
        <v>335</v>
      </c>
      <c r="L19" s="44" t="s">
        <v>19</v>
      </c>
      <c r="M19" s="44" t="s">
        <v>165</v>
      </c>
      <c r="N19" s="44" t="s">
        <v>20</v>
      </c>
    </row>
    <row r="20" spans="1:14" s="31" customFormat="1" ht="30" customHeight="1" x14ac:dyDescent="0.2">
      <c r="A20" s="27"/>
      <c r="B20" s="28">
        <v>15</v>
      </c>
      <c r="C20" s="29" t="s">
        <v>227</v>
      </c>
      <c r="D20" s="50" t="s">
        <v>226</v>
      </c>
      <c r="E20" s="32" t="s">
        <v>531</v>
      </c>
      <c r="F20" s="1" t="str">
        <f t="shared" si="0"/>
        <v>Polskie Towarzystwo Turystyczno-Krajoznawcze Oddział Pttk Ziemi Strzeleckiej</v>
      </c>
      <c r="G20" s="42" t="s">
        <v>228</v>
      </c>
      <c r="H20" s="43" t="s">
        <v>127</v>
      </c>
      <c r="I20" s="53" t="s">
        <v>128</v>
      </c>
      <c r="J20" s="45" t="s">
        <v>101</v>
      </c>
      <c r="K20" s="44" t="s">
        <v>229</v>
      </c>
      <c r="L20" s="44" t="s">
        <v>230</v>
      </c>
      <c r="M20" s="44" t="s">
        <v>223</v>
      </c>
      <c r="N20" s="44" t="s">
        <v>20</v>
      </c>
    </row>
    <row r="21" spans="1:14" s="31" customFormat="1" ht="30" customHeight="1" x14ac:dyDescent="0.2">
      <c r="A21" s="27"/>
      <c r="B21" s="28">
        <v>16</v>
      </c>
      <c r="C21" s="29" t="s">
        <v>201</v>
      </c>
      <c r="D21" s="50" t="s">
        <v>200</v>
      </c>
      <c r="E21" s="32" t="s">
        <v>532</v>
      </c>
      <c r="F21" s="1" t="str">
        <f t="shared" si="0"/>
        <v>Handel I Usługi Turystyczno-Sportowetursport S.C. Teresa Koniusz Władysław Piotr Koniusz</v>
      </c>
      <c r="G21" s="42" t="s">
        <v>202</v>
      </c>
      <c r="H21" s="43" t="s">
        <v>204</v>
      </c>
      <c r="I21" s="53" t="s">
        <v>47</v>
      </c>
      <c r="J21" s="45" t="s">
        <v>205</v>
      </c>
      <c r="K21" s="44" t="s">
        <v>206</v>
      </c>
      <c r="L21" s="44" t="s">
        <v>88</v>
      </c>
      <c r="M21" s="44" t="s">
        <v>203</v>
      </c>
      <c r="N21" s="44" t="s">
        <v>20</v>
      </c>
    </row>
    <row r="22" spans="1:14" s="31" customFormat="1" ht="30" customHeight="1" x14ac:dyDescent="0.2">
      <c r="A22" s="27"/>
      <c r="B22" s="28">
        <v>17</v>
      </c>
      <c r="C22" s="29" t="s">
        <v>278</v>
      </c>
      <c r="D22" s="50" t="s">
        <v>277</v>
      </c>
      <c r="E22" s="32" t="s">
        <v>533</v>
      </c>
      <c r="F22" s="1" t="str">
        <f t="shared" si="0"/>
        <v>Usługi Turystyczne Stachura Anna Stachura</v>
      </c>
      <c r="G22" s="42" t="s">
        <v>279</v>
      </c>
      <c r="H22" s="43" t="s">
        <v>281</v>
      </c>
      <c r="I22" s="53" t="s">
        <v>47</v>
      </c>
      <c r="J22" s="45" t="s">
        <v>282</v>
      </c>
      <c r="K22" s="44" t="s">
        <v>283</v>
      </c>
      <c r="L22" s="44" t="s">
        <v>19</v>
      </c>
      <c r="M22" s="44" t="s">
        <v>280</v>
      </c>
      <c r="N22" s="44" t="s">
        <v>20</v>
      </c>
    </row>
    <row r="23" spans="1:14" s="31" customFormat="1" ht="30" customHeight="1" x14ac:dyDescent="0.2">
      <c r="A23" s="27"/>
      <c r="B23" s="28">
        <v>18</v>
      </c>
      <c r="C23" s="29" t="s">
        <v>176</v>
      </c>
      <c r="D23" s="50" t="s">
        <v>175</v>
      </c>
      <c r="E23" s="32" t="s">
        <v>534</v>
      </c>
      <c r="F23" s="1" t="str">
        <f t="shared" si="0"/>
        <v>Krzysztof Lisowski Everest Agencja Trekkingowa</v>
      </c>
      <c r="G23" s="42" t="s">
        <v>177</v>
      </c>
      <c r="H23" s="43" t="s">
        <v>178</v>
      </c>
      <c r="I23" s="53" t="s">
        <v>47</v>
      </c>
      <c r="J23" s="45" t="s">
        <v>179</v>
      </c>
      <c r="K23" s="44" t="s">
        <v>180</v>
      </c>
      <c r="L23" s="44" t="s">
        <v>19</v>
      </c>
      <c r="M23" s="44" t="s">
        <v>171</v>
      </c>
      <c r="N23" s="44" t="s">
        <v>20</v>
      </c>
    </row>
    <row r="24" spans="1:14" s="31" customFormat="1" ht="30" customHeight="1" x14ac:dyDescent="0.2">
      <c r="A24" s="27"/>
      <c r="B24" s="28">
        <v>19</v>
      </c>
      <c r="C24" s="29" t="s">
        <v>232</v>
      </c>
      <c r="D24" s="50" t="s">
        <v>231</v>
      </c>
      <c r="E24" s="32" t="s">
        <v>535</v>
      </c>
      <c r="F24" s="1" t="str">
        <f t="shared" si="0"/>
        <v xml:space="preserve">Michalski Jacek Agencja Turystyczna-Turystyka I Góry </v>
      </c>
      <c r="G24" s="42" t="s">
        <v>233</v>
      </c>
      <c r="H24" s="43" t="s">
        <v>235</v>
      </c>
      <c r="I24" s="53" t="s">
        <v>47</v>
      </c>
      <c r="J24" s="45" t="s">
        <v>236</v>
      </c>
      <c r="K24" s="44" t="s">
        <v>237</v>
      </c>
      <c r="L24" s="44" t="s">
        <v>19</v>
      </c>
      <c r="M24" s="44" t="s">
        <v>234</v>
      </c>
      <c r="N24" s="44" t="s">
        <v>20</v>
      </c>
    </row>
    <row r="25" spans="1:14" s="31" customFormat="1" ht="30" customHeight="1" x14ac:dyDescent="0.2">
      <c r="A25" s="27"/>
      <c r="B25" s="28">
        <v>20</v>
      </c>
      <c r="C25" s="29" t="s">
        <v>190</v>
      </c>
      <c r="D25" s="50" t="s">
        <v>189</v>
      </c>
      <c r="E25" s="32" t="s">
        <v>572</v>
      </c>
      <c r="F25" s="1" t="str">
        <f t="shared" si="0"/>
        <v>Stanisław Pluta Agencja Turystyczna „Skaut"</v>
      </c>
      <c r="G25" s="42" t="s">
        <v>191</v>
      </c>
      <c r="H25" s="43" t="s">
        <v>106</v>
      </c>
      <c r="I25" s="53" t="s">
        <v>107</v>
      </c>
      <c r="J25" s="45" t="s">
        <v>600</v>
      </c>
      <c r="K25" s="44" t="s">
        <v>192</v>
      </c>
      <c r="L25" s="44" t="s">
        <v>19</v>
      </c>
      <c r="M25" s="44" t="s">
        <v>171</v>
      </c>
      <c r="N25" s="44" t="s">
        <v>20</v>
      </c>
    </row>
    <row r="26" spans="1:14" s="31" customFormat="1" ht="30" customHeight="1" x14ac:dyDescent="0.2">
      <c r="A26" s="27"/>
      <c r="B26" s="28">
        <v>21</v>
      </c>
      <c r="C26" s="29" t="s">
        <v>194</v>
      </c>
      <c r="D26" s="50" t="s">
        <v>193</v>
      </c>
      <c r="E26" s="32" t="s">
        <v>573</v>
      </c>
      <c r="F26" s="1" t="str">
        <f t="shared" si="0"/>
        <v>Biuro Usług Turystycznych „Fregata" Katarzyna Sypko</v>
      </c>
      <c r="G26" s="42" t="s">
        <v>195</v>
      </c>
      <c r="H26" s="43" t="s">
        <v>197</v>
      </c>
      <c r="I26" s="53" t="s">
        <v>198</v>
      </c>
      <c r="J26" s="45" t="s">
        <v>601</v>
      </c>
      <c r="K26" s="44" t="s">
        <v>199</v>
      </c>
      <c r="L26" s="44" t="s">
        <v>19</v>
      </c>
      <c r="M26" s="44" t="s">
        <v>196</v>
      </c>
      <c r="N26" s="44" t="s">
        <v>20</v>
      </c>
    </row>
    <row r="27" spans="1:14" s="31" customFormat="1" ht="30" customHeight="1" x14ac:dyDescent="0.2">
      <c r="A27" s="27"/>
      <c r="B27" s="28">
        <v>22</v>
      </c>
      <c r="C27" s="29" t="s">
        <v>221</v>
      </c>
      <c r="D27" s="50" t="s">
        <v>220</v>
      </c>
      <c r="E27" s="32" t="s">
        <v>536</v>
      </c>
      <c r="F27" s="1" t="str">
        <f t="shared" si="0"/>
        <v xml:space="preserve">Conti Biuro Podróży S.C. A.Kwiatkowska S.Kwiatkowski </v>
      </c>
      <c r="G27" s="42" t="s">
        <v>222</v>
      </c>
      <c r="H27" s="43" t="s">
        <v>139</v>
      </c>
      <c r="I27" s="53" t="s">
        <v>140</v>
      </c>
      <c r="J27" s="45" t="s">
        <v>224</v>
      </c>
      <c r="K27" s="44" t="s">
        <v>225</v>
      </c>
      <c r="L27" s="44" t="s">
        <v>88</v>
      </c>
      <c r="M27" s="44" t="s">
        <v>223</v>
      </c>
      <c r="N27" s="44" t="s">
        <v>20</v>
      </c>
    </row>
    <row r="28" spans="1:14" s="31" customFormat="1" ht="30" customHeight="1" x14ac:dyDescent="0.2">
      <c r="A28" s="27"/>
      <c r="B28" s="28">
        <v>23</v>
      </c>
      <c r="C28" s="29" t="s">
        <v>169</v>
      </c>
      <c r="D28" s="50" t="s">
        <v>168</v>
      </c>
      <c r="E28" s="32" t="s">
        <v>574</v>
      </c>
      <c r="F28" s="1" t="str">
        <f t="shared" si="0"/>
        <v>Biuro Podróży „Kormoran" S.C. Galus Krzysztof Izydorczyk Jarosław</v>
      </c>
      <c r="G28" s="42" t="s">
        <v>170</v>
      </c>
      <c r="H28" s="43" t="s">
        <v>25</v>
      </c>
      <c r="I28" s="53" t="s">
        <v>26</v>
      </c>
      <c r="J28" s="45" t="s">
        <v>173</v>
      </c>
      <c r="K28" s="44" t="s">
        <v>174</v>
      </c>
      <c r="L28" s="44" t="s">
        <v>19</v>
      </c>
      <c r="M28" s="44" t="s">
        <v>171</v>
      </c>
      <c r="N28" s="44" t="s">
        <v>20</v>
      </c>
    </row>
    <row r="29" spans="1:14" s="31" customFormat="1" ht="30" customHeight="1" x14ac:dyDescent="0.2">
      <c r="A29" s="27"/>
      <c r="B29" s="28">
        <v>24</v>
      </c>
      <c r="C29" s="29" t="s">
        <v>250</v>
      </c>
      <c r="D29" s="50" t="s">
        <v>249</v>
      </c>
      <c r="E29" s="32" t="s">
        <v>575</v>
      </c>
      <c r="F29" s="1" t="str">
        <f t="shared" si="0"/>
        <v>Biuro Podróży „Opawy" W.Tokarz Spółka Jawna</v>
      </c>
      <c r="G29" s="42" t="s">
        <v>251</v>
      </c>
      <c r="H29" s="43" t="s">
        <v>186</v>
      </c>
      <c r="I29" s="53" t="s">
        <v>187</v>
      </c>
      <c r="J29" s="45" t="s">
        <v>602</v>
      </c>
      <c r="K29" s="44" t="s">
        <v>229</v>
      </c>
      <c r="L29" s="44" t="s">
        <v>253</v>
      </c>
      <c r="M29" s="44" t="s">
        <v>252</v>
      </c>
      <c r="N29" s="44" t="s">
        <v>20</v>
      </c>
    </row>
    <row r="30" spans="1:14" s="31" customFormat="1" ht="30" customHeight="1" x14ac:dyDescent="0.2">
      <c r="A30" s="27"/>
      <c r="B30" s="28">
        <v>25</v>
      </c>
      <c r="C30" s="29" t="s">
        <v>290</v>
      </c>
      <c r="D30" s="50" t="s">
        <v>289</v>
      </c>
      <c r="E30" s="32" t="s">
        <v>537</v>
      </c>
      <c r="F30" s="1" t="str">
        <f t="shared" si="0"/>
        <v>Biuro Podróży Vero Travel Wilk Beata</v>
      </c>
      <c r="G30" s="42" t="s">
        <v>291</v>
      </c>
      <c r="H30" s="43" t="s">
        <v>293</v>
      </c>
      <c r="I30" s="53" t="s">
        <v>47</v>
      </c>
      <c r="J30" s="45" t="s">
        <v>205</v>
      </c>
      <c r="K30" s="44" t="s">
        <v>294</v>
      </c>
      <c r="L30" s="44" t="s">
        <v>19</v>
      </c>
      <c r="M30" s="44" t="s">
        <v>292</v>
      </c>
      <c r="N30" s="44" t="s">
        <v>20</v>
      </c>
    </row>
    <row r="31" spans="1:14" s="31" customFormat="1" ht="30" customHeight="1" x14ac:dyDescent="0.2">
      <c r="A31" s="27"/>
      <c r="B31" s="28">
        <v>26</v>
      </c>
      <c r="C31" s="29" t="s">
        <v>296</v>
      </c>
      <c r="D31" s="50" t="s">
        <v>295</v>
      </c>
      <c r="E31" s="32" t="s">
        <v>538</v>
      </c>
      <c r="F31" s="1" t="str">
        <f t="shared" si="0"/>
        <v>" Prociv" Ireneusz Misztal</v>
      </c>
      <c r="G31" s="42" t="s">
        <v>297</v>
      </c>
      <c r="H31" s="43" t="s">
        <v>299</v>
      </c>
      <c r="I31" s="53" t="s">
        <v>300</v>
      </c>
      <c r="J31" s="45" t="s">
        <v>301</v>
      </c>
      <c r="K31" s="44" t="s">
        <v>167</v>
      </c>
      <c r="L31" s="44" t="s">
        <v>19</v>
      </c>
      <c r="M31" s="44" t="s">
        <v>298</v>
      </c>
      <c r="N31" s="44" t="s">
        <v>20</v>
      </c>
    </row>
    <row r="32" spans="1:14" s="31" customFormat="1" ht="30" customHeight="1" x14ac:dyDescent="0.2">
      <c r="A32" s="27"/>
      <c r="B32" s="28">
        <v>27</v>
      </c>
      <c r="C32" s="29" t="s">
        <v>307</v>
      </c>
      <c r="D32" s="50" t="s">
        <v>306</v>
      </c>
      <c r="E32" s="32" t="s">
        <v>576</v>
      </c>
      <c r="F32" s="1" t="str">
        <f t="shared" si="0"/>
        <v>Wojciech Tokarz Biuro Turystyki Szkolnej „Eurotramping"</v>
      </c>
      <c r="G32" s="42" t="s">
        <v>308</v>
      </c>
      <c r="H32" s="43" t="s">
        <v>310</v>
      </c>
      <c r="I32" s="53" t="s">
        <v>47</v>
      </c>
      <c r="J32" s="45" t="s">
        <v>603</v>
      </c>
      <c r="K32" s="44" t="s">
        <v>311</v>
      </c>
      <c r="L32" s="44" t="s">
        <v>19</v>
      </c>
      <c r="M32" s="44" t="s">
        <v>309</v>
      </c>
      <c r="N32" s="44" t="s">
        <v>20</v>
      </c>
    </row>
    <row r="33" spans="1:14" s="31" customFormat="1" ht="30" customHeight="1" x14ac:dyDescent="0.2">
      <c r="A33" s="27"/>
      <c r="B33" s="28">
        <v>28</v>
      </c>
      <c r="C33" s="29" t="s">
        <v>313</v>
      </c>
      <c r="D33" s="50" t="s">
        <v>312</v>
      </c>
      <c r="E33" s="32" t="s">
        <v>539</v>
      </c>
      <c r="F33" s="1" t="str">
        <f t="shared" si="0"/>
        <v xml:space="preserve">Biuro Podróży Retman S.C. Krzysztof Retmańczyk, Małgorzata Retmańczyk-Mazur </v>
      </c>
      <c r="G33" s="42" t="s">
        <v>314</v>
      </c>
      <c r="H33" s="43" t="s">
        <v>316</v>
      </c>
      <c r="I33" s="53" t="s">
        <v>47</v>
      </c>
      <c r="J33" s="45" t="s">
        <v>317</v>
      </c>
      <c r="K33" s="44" t="s">
        <v>318</v>
      </c>
      <c r="L33" s="44" t="s">
        <v>88</v>
      </c>
      <c r="M33" s="44" t="s">
        <v>315</v>
      </c>
      <c r="N33" s="44" t="s">
        <v>20</v>
      </c>
    </row>
    <row r="34" spans="1:14" s="31" customFormat="1" ht="30" customHeight="1" x14ac:dyDescent="0.2">
      <c r="A34" s="27"/>
      <c r="B34" s="28">
        <v>29</v>
      </c>
      <c r="C34" s="29" t="s">
        <v>320</v>
      </c>
      <c r="D34" s="50" t="s">
        <v>319</v>
      </c>
      <c r="E34" s="32" t="s">
        <v>540</v>
      </c>
      <c r="F34" s="1" t="str">
        <f t="shared" si="0"/>
        <v>As-Tur Biuro Podróży Małgorzata Strycharz</v>
      </c>
      <c r="G34" s="42" t="s">
        <v>321</v>
      </c>
      <c r="H34" s="43" t="s">
        <v>323</v>
      </c>
      <c r="I34" s="53" t="s">
        <v>47</v>
      </c>
      <c r="J34" s="45" t="s">
        <v>604</v>
      </c>
      <c r="K34" s="44" t="s">
        <v>324</v>
      </c>
      <c r="L34" s="44" t="s">
        <v>19</v>
      </c>
      <c r="M34" s="44" t="s">
        <v>322</v>
      </c>
      <c r="N34" s="44" t="s">
        <v>20</v>
      </c>
    </row>
    <row r="35" spans="1:14" s="31" customFormat="1" ht="30" customHeight="1" x14ac:dyDescent="0.2">
      <c r="A35" s="27"/>
      <c r="B35" s="28">
        <v>30</v>
      </c>
      <c r="C35" s="29" t="s">
        <v>326</v>
      </c>
      <c r="D35" s="50" t="s">
        <v>325</v>
      </c>
      <c r="E35" s="32" t="s">
        <v>577</v>
      </c>
      <c r="F35" s="1" t="str">
        <f t="shared" si="0"/>
        <v>Leśniewski Piotr Biuro Podróży „Lutecja"</v>
      </c>
      <c r="G35" s="42" t="s">
        <v>327</v>
      </c>
      <c r="H35" s="43" t="s">
        <v>329</v>
      </c>
      <c r="I35" s="53" t="s">
        <v>47</v>
      </c>
      <c r="J35" s="45" t="s">
        <v>330</v>
      </c>
      <c r="K35" s="44" t="s">
        <v>331</v>
      </c>
      <c r="L35" s="44" t="s">
        <v>19</v>
      </c>
      <c r="M35" s="44" t="s">
        <v>328</v>
      </c>
      <c r="N35" s="44" t="s">
        <v>20</v>
      </c>
    </row>
    <row r="36" spans="1:14" s="31" customFormat="1" ht="30" customHeight="1" x14ac:dyDescent="0.2">
      <c r="A36" s="27"/>
      <c r="B36" s="28">
        <v>31</v>
      </c>
      <c r="C36" s="29" t="s">
        <v>343</v>
      </c>
      <c r="D36" s="50" t="s">
        <v>342</v>
      </c>
      <c r="E36" s="32" t="s">
        <v>578</v>
      </c>
      <c r="F36" s="1" t="str">
        <f t="shared" si="0"/>
        <v>Lewandowska Itena Usługi Transportowe Biuro Turystyczne „Lew-Trans"</v>
      </c>
      <c r="G36" s="42" t="s">
        <v>344</v>
      </c>
      <c r="H36" s="43" t="s">
        <v>346</v>
      </c>
      <c r="I36" s="53" t="s">
        <v>347</v>
      </c>
      <c r="J36" s="45" t="s">
        <v>348</v>
      </c>
      <c r="K36" s="44" t="s">
        <v>349</v>
      </c>
      <c r="L36" s="44" t="s">
        <v>19</v>
      </c>
      <c r="M36" s="44" t="s">
        <v>345</v>
      </c>
      <c r="N36" s="44" t="s">
        <v>20</v>
      </c>
    </row>
    <row r="37" spans="1:14" s="31" customFormat="1" ht="30" customHeight="1" x14ac:dyDescent="0.2">
      <c r="A37" s="27"/>
      <c r="B37" s="28">
        <v>32</v>
      </c>
      <c r="C37" s="29" t="s">
        <v>351</v>
      </c>
      <c r="D37" s="50" t="s">
        <v>350</v>
      </c>
      <c r="E37" s="32" t="s">
        <v>541</v>
      </c>
      <c r="F37" s="1" t="str">
        <f t="shared" si="0"/>
        <v>Omega-Smak Podróży Aneta Zielony</v>
      </c>
      <c r="G37" s="42" t="s">
        <v>352</v>
      </c>
      <c r="H37" s="43" t="s">
        <v>354</v>
      </c>
      <c r="I37" s="53" t="s">
        <v>355</v>
      </c>
      <c r="J37" s="45" t="s">
        <v>605</v>
      </c>
      <c r="K37" s="44" t="s">
        <v>147</v>
      </c>
      <c r="L37" s="44" t="s">
        <v>19</v>
      </c>
      <c r="M37" s="44" t="s">
        <v>353</v>
      </c>
      <c r="N37" s="44" t="s">
        <v>20</v>
      </c>
    </row>
    <row r="38" spans="1:14" s="31" customFormat="1" ht="30" customHeight="1" x14ac:dyDescent="0.2">
      <c r="A38" s="27"/>
      <c r="B38" s="28">
        <v>33</v>
      </c>
      <c r="C38" s="29" t="s">
        <v>357</v>
      </c>
      <c r="D38" s="50" t="s">
        <v>356</v>
      </c>
      <c r="E38" s="32" t="s">
        <v>542</v>
      </c>
      <c r="F38" s="1" t="str">
        <f t="shared" ref="F38:F69" si="1">PROPER(E38)</f>
        <v>Krzywoszańska Aleksandra Entry Spot</v>
      </c>
      <c r="G38" s="42" t="s">
        <v>358</v>
      </c>
      <c r="H38" s="43" t="s">
        <v>15</v>
      </c>
      <c r="I38" s="53" t="s">
        <v>16</v>
      </c>
      <c r="J38" s="45" t="s">
        <v>606</v>
      </c>
      <c r="K38" s="44" t="s">
        <v>360</v>
      </c>
      <c r="L38" s="44" t="s">
        <v>19</v>
      </c>
      <c r="M38" s="44" t="s">
        <v>359</v>
      </c>
      <c r="N38" s="44" t="s">
        <v>20</v>
      </c>
    </row>
    <row r="39" spans="1:14" s="31" customFormat="1" ht="30" customHeight="1" x14ac:dyDescent="0.2">
      <c r="A39" s="27"/>
      <c r="B39" s="28">
        <v>34</v>
      </c>
      <c r="C39" s="29" t="s">
        <v>362</v>
      </c>
      <c r="D39" s="50" t="s">
        <v>361</v>
      </c>
      <c r="E39" s="32" t="s">
        <v>543</v>
      </c>
      <c r="F39" s="1" t="str">
        <f t="shared" si="1"/>
        <v>Silniewicz Eliza Oświata Ośrodek Szkoleniowy Oświata Travel</v>
      </c>
      <c r="G39" s="42" t="s">
        <v>363</v>
      </c>
      <c r="H39" s="43" t="s">
        <v>46</v>
      </c>
      <c r="I39" s="53" t="s">
        <v>47</v>
      </c>
      <c r="J39" s="45" t="s">
        <v>365</v>
      </c>
      <c r="K39" s="44" t="s">
        <v>366</v>
      </c>
      <c r="L39" s="44" t="s">
        <v>19</v>
      </c>
      <c r="M39" s="44" t="s">
        <v>364</v>
      </c>
      <c r="N39" s="44" t="s">
        <v>20</v>
      </c>
    </row>
    <row r="40" spans="1:14" s="31" customFormat="1" ht="30" customHeight="1" x14ac:dyDescent="0.2">
      <c r="A40" s="27"/>
      <c r="B40" s="28">
        <v>35</v>
      </c>
      <c r="C40" s="29" t="s">
        <v>368</v>
      </c>
      <c r="D40" s="50" t="s">
        <v>367</v>
      </c>
      <c r="E40" s="32" t="s">
        <v>544</v>
      </c>
      <c r="F40" s="1" t="str">
        <f t="shared" si="1"/>
        <v>Paszkowska Ilona Biuro Podróży Sempre</v>
      </c>
      <c r="G40" s="42" t="s">
        <v>369</v>
      </c>
      <c r="H40" s="43" t="s">
        <v>371</v>
      </c>
      <c r="I40" s="53" t="s">
        <v>47</v>
      </c>
      <c r="J40" s="45" t="s">
        <v>607</v>
      </c>
      <c r="K40" s="44" t="s">
        <v>372</v>
      </c>
      <c r="L40" s="44" t="s">
        <v>19</v>
      </c>
      <c r="M40" s="44" t="s">
        <v>370</v>
      </c>
      <c r="N40" s="44" t="s">
        <v>20</v>
      </c>
    </row>
    <row r="41" spans="1:14" s="31" customFormat="1" ht="30" customHeight="1" x14ac:dyDescent="0.2">
      <c r="A41" s="27"/>
      <c r="B41" s="28">
        <v>36</v>
      </c>
      <c r="C41" s="29" t="s">
        <v>374</v>
      </c>
      <c r="D41" s="50" t="s">
        <v>373</v>
      </c>
      <c r="E41" s="32" t="s">
        <v>579</v>
      </c>
      <c r="F41" s="1" t="str">
        <f t="shared" si="1"/>
        <v>„Włoskie Podróże" Spółka Cywilna S.Legut M.Legut</v>
      </c>
      <c r="G41" s="42" t="s">
        <v>375</v>
      </c>
      <c r="H41" s="43" t="s">
        <v>186</v>
      </c>
      <c r="I41" s="53" t="s">
        <v>187</v>
      </c>
      <c r="J41" s="45" t="s">
        <v>377</v>
      </c>
      <c r="K41" s="44" t="s">
        <v>147</v>
      </c>
      <c r="L41" s="44" t="s">
        <v>88</v>
      </c>
      <c r="M41" s="44" t="s">
        <v>376</v>
      </c>
      <c r="N41" s="44" t="s">
        <v>20</v>
      </c>
    </row>
    <row r="42" spans="1:14" s="38" customFormat="1" ht="30" customHeight="1" x14ac:dyDescent="0.2">
      <c r="A42" s="34"/>
      <c r="B42" s="35">
        <v>37</v>
      </c>
      <c r="C42" s="36" t="s">
        <v>384</v>
      </c>
      <c r="D42" s="51" t="s">
        <v>383</v>
      </c>
      <c r="E42" s="37" t="s">
        <v>172</v>
      </c>
      <c r="F42" s="1" t="str">
        <f t="shared" si="1"/>
        <v xml:space="preserve">Biuro Podróży </v>
      </c>
      <c r="G42" s="46" t="s">
        <v>385</v>
      </c>
      <c r="H42" s="47" t="s">
        <v>15</v>
      </c>
      <c r="I42" s="54" t="s">
        <v>16</v>
      </c>
      <c r="J42" s="49" t="s">
        <v>387</v>
      </c>
      <c r="K42" s="48" t="s">
        <v>167</v>
      </c>
      <c r="L42" s="48" t="s">
        <v>19</v>
      </c>
      <c r="M42" s="48" t="s">
        <v>386</v>
      </c>
      <c r="N42" s="48" t="s">
        <v>20</v>
      </c>
    </row>
    <row r="43" spans="1:14" s="31" customFormat="1" ht="30" customHeight="1" x14ac:dyDescent="0.2">
      <c r="A43" s="27"/>
      <c r="B43" s="28">
        <v>38</v>
      </c>
      <c r="C43" s="29" t="s">
        <v>389</v>
      </c>
      <c r="D43" s="50" t="s">
        <v>388</v>
      </c>
      <c r="E43" s="32" t="s">
        <v>580</v>
      </c>
      <c r="F43" s="1" t="str">
        <f t="shared" si="1"/>
        <v>Biuro Podróży „Podzamcze" Rafał Leszczyński - Violetta Leszczyńska</v>
      </c>
      <c r="G43" s="42" t="s">
        <v>390</v>
      </c>
      <c r="H43" s="43" t="s">
        <v>391</v>
      </c>
      <c r="I43" s="53" t="s">
        <v>32</v>
      </c>
      <c r="J43" s="45" t="s">
        <v>101</v>
      </c>
      <c r="K43" s="44" t="s">
        <v>392</v>
      </c>
      <c r="L43" s="44" t="s">
        <v>19</v>
      </c>
      <c r="M43" s="44" t="s">
        <v>386</v>
      </c>
      <c r="N43" s="44" t="s">
        <v>20</v>
      </c>
    </row>
    <row r="44" spans="1:14" s="31" customFormat="1" ht="30" customHeight="1" x14ac:dyDescent="0.2">
      <c r="A44" s="27"/>
      <c r="B44" s="28">
        <v>39</v>
      </c>
      <c r="C44" s="29" t="s">
        <v>394</v>
      </c>
      <c r="D44" s="50" t="s">
        <v>393</v>
      </c>
      <c r="E44" s="32" t="s">
        <v>545</v>
      </c>
      <c r="F44" s="1" t="str">
        <f t="shared" si="1"/>
        <v>Grupa Animus-X  Mariusz Oliwa</v>
      </c>
      <c r="G44" s="42" t="s">
        <v>395</v>
      </c>
      <c r="H44" s="43" t="s">
        <v>15</v>
      </c>
      <c r="I44" s="53" t="s">
        <v>16</v>
      </c>
      <c r="J44" s="45" t="s">
        <v>397</v>
      </c>
      <c r="K44" s="44" t="s">
        <v>61</v>
      </c>
      <c r="L44" s="44" t="s">
        <v>19</v>
      </c>
      <c r="M44" s="44" t="s">
        <v>396</v>
      </c>
      <c r="N44" s="44" t="s">
        <v>20</v>
      </c>
    </row>
    <row r="45" spans="1:14" s="31" customFormat="1" ht="30" customHeight="1" x14ac:dyDescent="0.2">
      <c r="A45" s="27"/>
      <c r="B45" s="28">
        <v>40</v>
      </c>
      <c r="C45" s="29" t="s">
        <v>399</v>
      </c>
      <c r="D45" s="50" t="s">
        <v>398</v>
      </c>
      <c r="E45" s="32" t="s">
        <v>581</v>
      </c>
      <c r="F45" s="1" t="str">
        <f t="shared" si="1"/>
        <v>Agencja Turystyczczna „Almatur Opole" Spółka Cywilna Czesław Choroś, Ewa Warmuzek, Janusz Wróbel</v>
      </c>
      <c r="G45" s="42" t="s">
        <v>400</v>
      </c>
      <c r="H45" s="43" t="s">
        <v>265</v>
      </c>
      <c r="I45" s="53" t="s">
        <v>47</v>
      </c>
      <c r="J45" s="45" t="s">
        <v>365</v>
      </c>
      <c r="K45" s="44" t="s">
        <v>270</v>
      </c>
      <c r="L45" s="44" t="s">
        <v>88</v>
      </c>
      <c r="M45" s="44" t="s">
        <v>401</v>
      </c>
      <c r="N45" s="44" t="s">
        <v>20</v>
      </c>
    </row>
    <row r="46" spans="1:14" s="31" customFormat="1" ht="30" customHeight="1" x14ac:dyDescent="0.2">
      <c r="A46" s="27"/>
      <c r="B46" s="28">
        <v>41</v>
      </c>
      <c r="C46" s="29" t="s">
        <v>403</v>
      </c>
      <c r="D46" s="50" t="s">
        <v>402</v>
      </c>
      <c r="E46" s="32" t="s">
        <v>546</v>
      </c>
      <c r="F46" s="1" t="str">
        <f t="shared" si="1"/>
        <v>Biuro Podróży Siesta Michał Jeziorowski</v>
      </c>
      <c r="G46" s="42" t="s">
        <v>404</v>
      </c>
      <c r="H46" s="43" t="s">
        <v>25</v>
      </c>
      <c r="I46" s="53" t="s">
        <v>26</v>
      </c>
      <c r="J46" s="45" t="s">
        <v>608</v>
      </c>
      <c r="K46" s="44" t="s">
        <v>40</v>
      </c>
      <c r="L46" s="44" t="s">
        <v>19</v>
      </c>
      <c r="M46" s="44" t="s">
        <v>405</v>
      </c>
      <c r="N46" s="44" t="s">
        <v>20</v>
      </c>
    </row>
    <row r="47" spans="1:14" s="38" customFormat="1" ht="30" customHeight="1" x14ac:dyDescent="0.2">
      <c r="A47" s="34"/>
      <c r="B47" s="35">
        <v>42</v>
      </c>
      <c r="C47" s="36" t="s">
        <v>407</v>
      </c>
      <c r="D47" s="51" t="s">
        <v>406</v>
      </c>
      <c r="E47" s="37" t="s">
        <v>211</v>
      </c>
      <c r="F47" s="1" t="str">
        <f t="shared" si="1"/>
        <v xml:space="preserve">Biuro Podróży </v>
      </c>
      <c r="G47" s="46" t="s">
        <v>408</v>
      </c>
      <c r="H47" s="47" t="s">
        <v>99</v>
      </c>
      <c r="I47" s="54" t="s">
        <v>100</v>
      </c>
      <c r="J47" s="49" t="s">
        <v>609</v>
      </c>
      <c r="K47" s="48" t="s">
        <v>410</v>
      </c>
      <c r="L47" s="48" t="s">
        <v>19</v>
      </c>
      <c r="M47" s="48" t="s">
        <v>409</v>
      </c>
      <c r="N47" s="48" t="s">
        <v>20</v>
      </c>
    </row>
    <row r="48" spans="1:14" s="31" customFormat="1" ht="30" customHeight="1" x14ac:dyDescent="0.2">
      <c r="A48" s="27"/>
      <c r="B48" s="28">
        <v>43</v>
      </c>
      <c r="C48" s="29" t="s">
        <v>412</v>
      </c>
      <c r="D48" s="50" t="s">
        <v>411</v>
      </c>
      <c r="E48" s="32" t="s">
        <v>582</v>
      </c>
      <c r="F48" s="1" t="str">
        <f t="shared" si="1"/>
        <v>Turystyka Krajowa I Zagraniczna „Piast Tourist"</v>
      </c>
      <c r="G48" s="42" t="s">
        <v>413</v>
      </c>
      <c r="H48" s="43" t="s">
        <v>15</v>
      </c>
      <c r="I48" s="53" t="s">
        <v>16</v>
      </c>
      <c r="J48" s="45" t="s">
        <v>610</v>
      </c>
      <c r="K48" s="44" t="s">
        <v>415</v>
      </c>
      <c r="L48" s="44" t="s">
        <v>19</v>
      </c>
      <c r="M48" s="44" t="s">
        <v>414</v>
      </c>
      <c r="N48" s="44" t="s">
        <v>20</v>
      </c>
    </row>
    <row r="49" spans="1:14" s="31" customFormat="1" ht="30" customHeight="1" x14ac:dyDescent="0.2">
      <c r="A49" s="27"/>
      <c r="B49" s="28">
        <v>44</v>
      </c>
      <c r="C49" s="29" t="s">
        <v>417</v>
      </c>
      <c r="D49" s="50" t="s">
        <v>416</v>
      </c>
      <c r="E49" s="32" t="s">
        <v>583</v>
      </c>
      <c r="F49" s="1" t="str">
        <f t="shared" si="1"/>
        <v>Biuro Podróży „Tempo" S.C. Teodor Podzielny, Michał Podzielny, Urszula Podzielna</v>
      </c>
      <c r="G49" s="42" t="s">
        <v>418</v>
      </c>
      <c r="H49" s="43" t="s">
        <v>25</v>
      </c>
      <c r="I49" s="53" t="s">
        <v>26</v>
      </c>
      <c r="J49" s="45" t="s">
        <v>420</v>
      </c>
      <c r="K49" s="44" t="s">
        <v>421</v>
      </c>
      <c r="L49" s="44" t="s">
        <v>88</v>
      </c>
      <c r="M49" s="44" t="s">
        <v>419</v>
      </c>
      <c r="N49" s="44" t="s">
        <v>20</v>
      </c>
    </row>
    <row r="50" spans="1:14" s="31" customFormat="1" ht="30" customHeight="1" x14ac:dyDescent="0.2">
      <c r="A50" s="27"/>
      <c r="B50" s="28">
        <v>45</v>
      </c>
      <c r="C50" s="29" t="s">
        <v>423</v>
      </c>
      <c r="D50" s="50" t="s">
        <v>422</v>
      </c>
      <c r="E50" s="32" t="s">
        <v>547</v>
      </c>
      <c r="F50" s="1" t="str">
        <f t="shared" si="1"/>
        <v>Teratour Teresa Stańczyc-Bednarz</v>
      </c>
      <c r="G50" s="42" t="s">
        <v>424</v>
      </c>
      <c r="H50" s="43" t="s">
        <v>425</v>
      </c>
      <c r="I50" s="53" t="s">
        <v>426</v>
      </c>
      <c r="J50" s="45" t="s">
        <v>611</v>
      </c>
      <c r="K50" s="44" t="s">
        <v>427</v>
      </c>
      <c r="L50" s="44" t="s">
        <v>19</v>
      </c>
      <c r="M50" s="44" t="s">
        <v>419</v>
      </c>
      <c r="N50" s="44" t="s">
        <v>20</v>
      </c>
    </row>
    <row r="51" spans="1:14" s="38" customFormat="1" ht="30" customHeight="1" x14ac:dyDescent="0.2">
      <c r="A51" s="34"/>
      <c r="B51" s="35">
        <v>46</v>
      </c>
      <c r="C51" s="36" t="s">
        <v>429</v>
      </c>
      <c r="D51" s="51" t="s">
        <v>428</v>
      </c>
      <c r="E51" s="37" t="s">
        <v>432</v>
      </c>
      <c r="F51" s="1" t="str">
        <f t="shared" si="1"/>
        <v xml:space="preserve">Anma-Tur Maria </v>
      </c>
      <c r="G51" s="46" t="s">
        <v>430</v>
      </c>
      <c r="H51" s="47" t="s">
        <v>433</v>
      </c>
      <c r="I51" s="54" t="s">
        <v>434</v>
      </c>
      <c r="J51" s="49" t="s">
        <v>612</v>
      </c>
      <c r="K51" s="48" t="s">
        <v>435</v>
      </c>
      <c r="L51" s="48" t="s">
        <v>19</v>
      </c>
      <c r="M51" s="48" t="s">
        <v>431</v>
      </c>
      <c r="N51" s="48" t="s">
        <v>20</v>
      </c>
    </row>
    <row r="52" spans="1:14" s="31" customFormat="1" ht="30" customHeight="1" x14ac:dyDescent="0.2">
      <c r="A52" s="27"/>
      <c r="B52" s="28">
        <v>47</v>
      </c>
      <c r="C52" s="29" t="s">
        <v>437</v>
      </c>
      <c r="D52" s="50" t="s">
        <v>436</v>
      </c>
      <c r="E52" s="32" t="s">
        <v>548</v>
      </c>
      <c r="F52" s="1" t="str">
        <f t="shared" si="1"/>
        <v>Itaka Holding Sp.Z O.O.</v>
      </c>
      <c r="G52" s="42" t="s">
        <v>438</v>
      </c>
      <c r="H52" s="43" t="s">
        <v>212</v>
      </c>
      <c r="I52" s="53" t="s">
        <v>47</v>
      </c>
      <c r="J52" s="45" t="s">
        <v>213</v>
      </c>
      <c r="K52" s="44" t="s">
        <v>242</v>
      </c>
      <c r="L52" s="44" t="s">
        <v>41</v>
      </c>
      <c r="M52" s="44" t="s">
        <v>439</v>
      </c>
      <c r="N52" s="44" t="s">
        <v>20</v>
      </c>
    </row>
    <row r="53" spans="1:14" s="31" customFormat="1" ht="30" customHeight="1" x14ac:dyDescent="0.2">
      <c r="A53" s="27"/>
      <c r="B53" s="28">
        <v>48</v>
      </c>
      <c r="C53" s="29" t="s">
        <v>441</v>
      </c>
      <c r="D53" s="50" t="s">
        <v>440</v>
      </c>
      <c r="E53" s="32" t="s">
        <v>549</v>
      </c>
      <c r="F53" s="1" t="str">
        <f t="shared" si="1"/>
        <v>Biuro Podróży Akm Stanisław I Maciej Kasprzak Sp.J.</v>
      </c>
      <c r="G53" s="42" t="s">
        <v>442</v>
      </c>
      <c r="H53" s="43" t="s">
        <v>444</v>
      </c>
      <c r="I53" s="53" t="s">
        <v>47</v>
      </c>
      <c r="J53" s="45" t="s">
        <v>445</v>
      </c>
      <c r="K53" s="44" t="s">
        <v>446</v>
      </c>
      <c r="L53" s="44" t="s">
        <v>253</v>
      </c>
      <c r="M53" s="44" t="s">
        <v>443</v>
      </c>
      <c r="N53" s="44" t="s">
        <v>20</v>
      </c>
    </row>
    <row r="54" spans="1:14" s="38" customFormat="1" ht="30" customHeight="1" x14ac:dyDescent="0.2">
      <c r="A54" s="34"/>
      <c r="B54" s="35">
        <v>49</v>
      </c>
      <c r="C54" s="36" t="s">
        <v>448</v>
      </c>
      <c r="D54" s="51" t="s">
        <v>447</v>
      </c>
      <c r="E54" s="37" t="s">
        <v>451</v>
      </c>
      <c r="F54" s="1" t="str">
        <f t="shared" si="1"/>
        <v xml:space="preserve">Occitania Tours </v>
      </c>
      <c r="G54" s="46" t="s">
        <v>449</v>
      </c>
      <c r="H54" s="47" t="s">
        <v>452</v>
      </c>
      <c r="I54" s="54" t="s">
        <v>16</v>
      </c>
      <c r="J54" s="49" t="s">
        <v>613</v>
      </c>
      <c r="K54" s="48" t="s">
        <v>61</v>
      </c>
      <c r="L54" s="48" t="s">
        <v>19</v>
      </c>
      <c r="M54" s="48" t="s">
        <v>450</v>
      </c>
      <c r="N54" s="48" t="s">
        <v>20</v>
      </c>
    </row>
    <row r="55" spans="1:14" s="31" customFormat="1" ht="30" customHeight="1" x14ac:dyDescent="0.2">
      <c r="A55" s="27"/>
      <c r="B55" s="28">
        <v>50</v>
      </c>
      <c r="C55" s="29" t="s">
        <v>454</v>
      </c>
      <c r="D55" s="50" t="s">
        <v>453</v>
      </c>
      <c r="E55" s="32" t="s">
        <v>584</v>
      </c>
      <c r="F55" s="1" t="str">
        <f t="shared" si="1"/>
        <v>„Biuro Podróży Gold Tour" Sp. Z O.O.</v>
      </c>
      <c r="G55" s="42" t="s">
        <v>455</v>
      </c>
      <c r="H55" s="43" t="s">
        <v>346</v>
      </c>
      <c r="I55" s="53" t="s">
        <v>347</v>
      </c>
      <c r="J55" s="45" t="s">
        <v>614</v>
      </c>
      <c r="K55" s="44" t="s">
        <v>457</v>
      </c>
      <c r="L55" s="44" t="s">
        <v>41</v>
      </c>
      <c r="M55" s="44" t="s">
        <v>456</v>
      </c>
      <c r="N55" s="44" t="s">
        <v>20</v>
      </c>
    </row>
    <row r="56" spans="1:14" s="31" customFormat="1" ht="30" customHeight="1" x14ac:dyDescent="0.2">
      <c r="A56" s="27"/>
      <c r="B56" s="28">
        <v>51</v>
      </c>
      <c r="C56" s="29" t="s">
        <v>464</v>
      </c>
      <c r="D56" s="50" t="s">
        <v>463</v>
      </c>
      <c r="E56" s="32" t="s">
        <v>550</v>
      </c>
      <c r="F56" s="1" t="str">
        <f t="shared" si="1"/>
        <v>Biuro Podróży Arkadia Stanisław Janiak</v>
      </c>
      <c r="G56" s="42" t="s">
        <v>465</v>
      </c>
      <c r="H56" s="43" t="s">
        <v>99</v>
      </c>
      <c r="I56" s="53" t="s">
        <v>100</v>
      </c>
      <c r="J56" s="45" t="s">
        <v>377</v>
      </c>
      <c r="K56" s="44" t="s">
        <v>467</v>
      </c>
      <c r="L56" s="44" t="s">
        <v>19</v>
      </c>
      <c r="M56" s="44" t="s">
        <v>466</v>
      </c>
      <c r="N56" s="44" t="s">
        <v>20</v>
      </c>
    </row>
    <row r="57" spans="1:14" s="31" customFormat="1" ht="30" customHeight="1" x14ac:dyDescent="0.2">
      <c r="A57" s="27"/>
      <c r="B57" s="28">
        <v>52</v>
      </c>
      <c r="C57" s="29" t="s">
        <v>459</v>
      </c>
      <c r="D57" s="50" t="s">
        <v>458</v>
      </c>
      <c r="E57" s="32" t="s">
        <v>551</v>
      </c>
      <c r="F57" s="1" t="str">
        <f t="shared" si="1"/>
        <v>Iter Honorata Kościńska</v>
      </c>
      <c r="G57" s="42" t="s">
        <v>460</v>
      </c>
      <c r="H57" s="43" t="s">
        <v>461</v>
      </c>
      <c r="I57" s="53" t="s">
        <v>47</v>
      </c>
      <c r="J57" s="45" t="s">
        <v>365</v>
      </c>
      <c r="K57" s="44" t="s">
        <v>462</v>
      </c>
      <c r="L57" s="44" t="s">
        <v>19</v>
      </c>
      <c r="M57" s="44" t="s">
        <v>450</v>
      </c>
      <c r="N57" s="44" t="s">
        <v>20</v>
      </c>
    </row>
    <row r="58" spans="1:14" s="38" customFormat="1" ht="30" customHeight="1" x14ac:dyDescent="0.2">
      <c r="A58" s="34"/>
      <c r="B58" s="35">
        <v>53</v>
      </c>
      <c r="C58" s="36" t="s">
        <v>469</v>
      </c>
      <c r="D58" s="51" t="s">
        <v>468</v>
      </c>
      <c r="E58" s="37" t="s">
        <v>472</v>
      </c>
      <c r="F58" s="1" t="str">
        <f t="shared" si="1"/>
        <v xml:space="preserve">Columbus-Trip </v>
      </c>
      <c r="G58" s="46" t="s">
        <v>470</v>
      </c>
      <c r="H58" s="47" t="s">
        <v>473</v>
      </c>
      <c r="I58" s="54" t="s">
        <v>474</v>
      </c>
      <c r="J58" s="49" t="s">
        <v>224</v>
      </c>
      <c r="K58" s="48" t="s">
        <v>475</v>
      </c>
      <c r="L58" s="48" t="s">
        <v>19</v>
      </c>
      <c r="M58" s="48" t="s">
        <v>471</v>
      </c>
      <c r="N58" s="48" t="s">
        <v>20</v>
      </c>
    </row>
    <row r="59" spans="1:14" s="31" customFormat="1" ht="30" customHeight="1" x14ac:dyDescent="0.2">
      <c r="A59" s="27"/>
      <c r="B59" s="28">
        <v>54</v>
      </c>
      <c r="C59" s="29" t="s">
        <v>477</v>
      </c>
      <c r="D59" s="50" t="s">
        <v>476</v>
      </c>
      <c r="E59" s="32" t="s">
        <v>585</v>
      </c>
      <c r="F59" s="1" t="str">
        <f t="shared" si="1"/>
        <v>Bera Alicja Prywatne Biuro Podróży „Karlik"</v>
      </c>
      <c r="G59" s="42" t="s">
        <v>478</v>
      </c>
      <c r="H59" s="43" t="s">
        <v>265</v>
      </c>
      <c r="I59" s="53" t="s">
        <v>47</v>
      </c>
      <c r="J59" s="45" t="s">
        <v>365</v>
      </c>
      <c r="K59" s="44" t="s">
        <v>40</v>
      </c>
      <c r="L59" s="44" t="s">
        <v>19</v>
      </c>
      <c r="M59" s="44" t="s">
        <v>479</v>
      </c>
      <c r="N59" s="44" t="s">
        <v>20</v>
      </c>
    </row>
    <row r="60" spans="1:14" s="31" customFormat="1" ht="30" customHeight="1" x14ac:dyDescent="0.2">
      <c r="A60" s="27"/>
      <c r="B60" s="28">
        <v>55</v>
      </c>
      <c r="C60" s="29" t="s">
        <v>481</v>
      </c>
      <c r="D60" s="50" t="s">
        <v>480</v>
      </c>
      <c r="E60" s="32" t="s">
        <v>552</v>
      </c>
      <c r="F60" s="1" t="str">
        <f t="shared" si="1"/>
        <v>Wojciech Chrząstek Biuro Podróży Mundo</v>
      </c>
      <c r="G60" s="42" t="s">
        <v>482</v>
      </c>
      <c r="H60" s="43" t="s">
        <v>484</v>
      </c>
      <c r="I60" s="53" t="s">
        <v>47</v>
      </c>
      <c r="J60" s="45" t="s">
        <v>615</v>
      </c>
      <c r="K60" s="44" t="s">
        <v>485</v>
      </c>
      <c r="L60" s="44" t="s">
        <v>19</v>
      </c>
      <c r="M60" s="44" t="s">
        <v>483</v>
      </c>
      <c r="N60" s="44" t="s">
        <v>20</v>
      </c>
    </row>
    <row r="61" spans="1:14" s="31" customFormat="1" ht="36" customHeight="1" x14ac:dyDescent="0.2">
      <c r="A61" s="27"/>
      <c r="B61" s="28">
        <v>56</v>
      </c>
      <c r="C61" s="29" t="s">
        <v>487</v>
      </c>
      <c r="D61" s="50" t="s">
        <v>486</v>
      </c>
      <c r="E61" s="32" t="s">
        <v>586</v>
      </c>
      <c r="F61" s="1" t="str">
        <f t="shared" si="1"/>
        <v>1.Przedsiębiorstwo Usługowe „Sella" Joachim Jendrzej 2.Jowi Joachim Jendrzej 3. Biuro Podróży Olestur Joachim Jendrzej</v>
      </c>
      <c r="G61" s="42" t="s">
        <v>488</v>
      </c>
      <c r="H61" s="43" t="s">
        <v>25</v>
      </c>
      <c r="I61" s="53" t="s">
        <v>26</v>
      </c>
      <c r="J61" s="45" t="s">
        <v>101</v>
      </c>
      <c r="K61" s="44" t="s">
        <v>490</v>
      </c>
      <c r="L61" s="44" t="s">
        <v>19</v>
      </c>
      <c r="M61" s="44" t="s">
        <v>489</v>
      </c>
      <c r="N61" s="44" t="s">
        <v>20</v>
      </c>
    </row>
    <row r="62" spans="1:14" s="31" customFormat="1" ht="30" customHeight="1" x14ac:dyDescent="0.2">
      <c r="A62" s="27"/>
      <c r="B62" s="28">
        <v>57</v>
      </c>
      <c r="C62" s="29" t="s">
        <v>492</v>
      </c>
      <c r="D62" s="50" t="s">
        <v>491</v>
      </c>
      <c r="E62" s="32" t="s">
        <v>553</v>
      </c>
      <c r="F62" s="1" t="str">
        <f t="shared" si="1"/>
        <v>Agencja Neptun Bożena Dąbrowska</v>
      </c>
      <c r="G62" s="42" t="s">
        <v>493</v>
      </c>
      <c r="H62" s="43" t="s">
        <v>346</v>
      </c>
      <c r="I62" s="53" t="s">
        <v>347</v>
      </c>
      <c r="J62" s="45" t="s">
        <v>616</v>
      </c>
      <c r="K62" s="44" t="s">
        <v>495</v>
      </c>
      <c r="L62" s="44" t="s">
        <v>19</v>
      </c>
      <c r="M62" s="44" t="s">
        <v>494</v>
      </c>
      <c r="N62" s="44" t="s">
        <v>20</v>
      </c>
    </row>
    <row r="63" spans="1:14" s="38" customFormat="1" ht="30" customHeight="1" x14ac:dyDescent="0.2">
      <c r="A63" s="34"/>
      <c r="B63" s="35">
        <v>58</v>
      </c>
      <c r="C63" s="36" t="s">
        <v>497</v>
      </c>
      <c r="D63" s="51" t="s">
        <v>496</v>
      </c>
      <c r="E63" s="37" t="s">
        <v>172</v>
      </c>
      <c r="F63" s="1" t="str">
        <f t="shared" si="1"/>
        <v xml:space="preserve">Biuro Podróży </v>
      </c>
      <c r="G63" s="46" t="s">
        <v>498</v>
      </c>
      <c r="H63" s="47" t="s">
        <v>473</v>
      </c>
      <c r="I63" s="54" t="s">
        <v>474</v>
      </c>
      <c r="J63" s="49" t="s">
        <v>617</v>
      </c>
      <c r="K63" s="48" t="s">
        <v>87</v>
      </c>
      <c r="L63" s="48" t="s">
        <v>19</v>
      </c>
      <c r="M63" s="48" t="s">
        <v>499</v>
      </c>
      <c r="N63" s="48" t="s">
        <v>20</v>
      </c>
    </row>
    <row r="64" spans="1:14" s="31" customFormat="1" ht="30" customHeight="1" x14ac:dyDescent="0.2">
      <c r="A64" s="27"/>
      <c r="B64" s="28">
        <v>59</v>
      </c>
      <c r="C64" s="29" t="s">
        <v>501</v>
      </c>
      <c r="D64" s="50" t="s">
        <v>500</v>
      </c>
      <c r="E64" s="32" t="s">
        <v>587</v>
      </c>
      <c r="F64" s="1" t="str">
        <f t="shared" si="1"/>
        <v>Spółdzielnia Socjalna „Perunika"</v>
      </c>
      <c r="G64" s="42" t="s">
        <v>502</v>
      </c>
      <c r="H64" s="43" t="s">
        <v>504</v>
      </c>
      <c r="I64" s="53" t="s">
        <v>505</v>
      </c>
      <c r="J64" s="45" t="s">
        <v>618</v>
      </c>
      <c r="K64" s="44" t="s">
        <v>141</v>
      </c>
      <c r="L64" s="44" t="s">
        <v>506</v>
      </c>
      <c r="M64" s="44" t="s">
        <v>503</v>
      </c>
      <c r="N64" s="44" t="s">
        <v>20</v>
      </c>
    </row>
    <row r="65" spans="1:14" s="31" customFormat="1" ht="30" customHeight="1" x14ac:dyDescent="0.2">
      <c r="A65" s="27"/>
      <c r="B65" s="28">
        <v>60</v>
      </c>
      <c r="C65" s="29" t="s">
        <v>508</v>
      </c>
      <c r="D65" s="50" t="s">
        <v>507</v>
      </c>
      <c r="E65" s="32" t="s">
        <v>554</v>
      </c>
      <c r="F65" s="1" t="str">
        <f t="shared" si="1"/>
        <v xml:space="preserve">Przewóz Osób Andrzej Siwik </v>
      </c>
      <c r="G65" s="42" t="s">
        <v>509</v>
      </c>
      <c r="H65" s="43" t="s">
        <v>504</v>
      </c>
      <c r="I65" s="53" t="s">
        <v>505</v>
      </c>
      <c r="J65" s="45" t="s">
        <v>511</v>
      </c>
      <c r="K65" s="44" t="s">
        <v>335</v>
      </c>
      <c r="L65" s="44" t="s">
        <v>19</v>
      </c>
      <c r="M65" s="44" t="s">
        <v>510</v>
      </c>
      <c r="N65" s="44" t="s">
        <v>20</v>
      </c>
    </row>
    <row r="66" spans="1:14" s="31" customFormat="1" ht="30" customHeight="1" x14ac:dyDescent="0.2">
      <c r="A66" s="27"/>
      <c r="B66" s="28">
        <v>61</v>
      </c>
      <c r="C66" s="29" t="s">
        <v>513</v>
      </c>
      <c r="D66" s="50" t="s">
        <v>512</v>
      </c>
      <c r="E66" s="32" t="s">
        <v>555</v>
      </c>
      <c r="F66" s="1" t="str">
        <f t="shared" si="1"/>
        <v>Centrum Edukacyjne Master Tomasz Burghardt</v>
      </c>
      <c r="G66" s="42" t="s">
        <v>514</v>
      </c>
      <c r="H66" s="43" t="s">
        <v>516</v>
      </c>
      <c r="I66" s="53" t="s">
        <v>47</v>
      </c>
      <c r="J66" s="45" t="s">
        <v>619</v>
      </c>
      <c r="K66" s="44" t="s">
        <v>33</v>
      </c>
      <c r="L66" s="44" t="s">
        <v>19</v>
      </c>
      <c r="M66" s="44" t="s">
        <v>515</v>
      </c>
      <c r="N66" s="44" t="s">
        <v>20</v>
      </c>
    </row>
    <row r="67" spans="1:14" s="31" customFormat="1" ht="30" customHeight="1" x14ac:dyDescent="0.2">
      <c r="A67" s="27"/>
      <c r="B67" s="28">
        <v>62</v>
      </c>
      <c r="C67" s="29" t="s">
        <v>13</v>
      </c>
      <c r="D67" s="50" t="s">
        <v>12</v>
      </c>
      <c r="E67" s="32" t="s">
        <v>556</v>
      </c>
      <c r="F67" s="1" t="str">
        <f t="shared" si="1"/>
        <v>Andrzej Unuczek Orka</v>
      </c>
      <c r="G67" s="42" t="s">
        <v>14</v>
      </c>
      <c r="H67" s="43" t="s">
        <v>15</v>
      </c>
      <c r="I67" s="53" t="s">
        <v>16</v>
      </c>
      <c r="J67" s="45" t="s">
        <v>17</v>
      </c>
      <c r="K67" s="44" t="s">
        <v>18</v>
      </c>
      <c r="L67" s="44" t="s">
        <v>19</v>
      </c>
      <c r="M67" s="44"/>
      <c r="N67" s="44" t="s">
        <v>20</v>
      </c>
    </row>
    <row r="68" spans="1:14" s="31" customFormat="1" ht="30" customHeight="1" x14ac:dyDescent="0.2">
      <c r="A68" s="27"/>
      <c r="B68" s="28">
        <v>63</v>
      </c>
      <c r="C68" s="29" t="s">
        <v>29</v>
      </c>
      <c r="D68" s="50" t="s">
        <v>28</v>
      </c>
      <c r="E68" s="32" t="s">
        <v>588</v>
      </c>
      <c r="F68" s="1" t="str">
        <f t="shared" si="1"/>
        <v>Szkoła Tenisa Ziemnego „Gem" Agnieszka Bryś</v>
      </c>
      <c r="G68" s="42" t="s">
        <v>30</v>
      </c>
      <c r="H68" s="43" t="s">
        <v>31</v>
      </c>
      <c r="I68" s="53" t="s">
        <v>32</v>
      </c>
      <c r="J68" s="45" t="s">
        <v>620</v>
      </c>
      <c r="K68" s="44" t="s">
        <v>33</v>
      </c>
      <c r="L68" s="44" t="s">
        <v>19</v>
      </c>
      <c r="M68" s="44" t="s">
        <v>24</v>
      </c>
      <c r="N68" s="44" t="s">
        <v>20</v>
      </c>
    </row>
    <row r="69" spans="1:14" s="31" customFormat="1" ht="30" customHeight="1" x14ac:dyDescent="0.2">
      <c r="A69" s="27"/>
      <c r="B69" s="28">
        <v>64</v>
      </c>
      <c r="C69" s="29" t="s">
        <v>22</v>
      </c>
      <c r="D69" s="50" t="s">
        <v>21</v>
      </c>
      <c r="E69" s="32" t="s">
        <v>557</v>
      </c>
      <c r="F69" s="1" t="str">
        <f t="shared" si="1"/>
        <v>Berg-Travel Mateusz Wartenberg</v>
      </c>
      <c r="G69" s="42" t="s">
        <v>23</v>
      </c>
      <c r="H69" s="43" t="s">
        <v>25</v>
      </c>
      <c r="I69" s="53" t="s">
        <v>26</v>
      </c>
      <c r="J69" s="45" t="s">
        <v>621</v>
      </c>
      <c r="K69" s="44" t="s">
        <v>27</v>
      </c>
      <c r="L69" s="44" t="s">
        <v>19</v>
      </c>
      <c r="M69" s="44" t="s">
        <v>24</v>
      </c>
      <c r="N69" s="44" t="s">
        <v>20</v>
      </c>
    </row>
    <row r="70" spans="1:14" s="31" customFormat="1" ht="30" customHeight="1" x14ac:dyDescent="0.2">
      <c r="A70" s="27"/>
      <c r="B70" s="28">
        <v>65</v>
      </c>
      <c r="C70" s="29" t="s">
        <v>63</v>
      </c>
      <c r="D70" s="50" t="s">
        <v>62</v>
      </c>
      <c r="E70" s="32" t="s">
        <v>589</v>
      </c>
      <c r="F70" s="1" t="str">
        <f t="shared" ref="F70:F90" si="2">PROPER(E70)</f>
        <v>Barbara Kołodziej Szkoła Pływania „Wodny Świat"</v>
      </c>
      <c r="G70" s="42" t="s">
        <v>64</v>
      </c>
      <c r="H70" s="43" t="s">
        <v>31</v>
      </c>
      <c r="I70" s="53" t="s">
        <v>32</v>
      </c>
      <c r="J70" s="45" t="s">
        <v>65</v>
      </c>
      <c r="K70" s="44" t="s">
        <v>66</v>
      </c>
      <c r="L70" s="44" t="s">
        <v>19</v>
      </c>
      <c r="M70" s="44" t="s">
        <v>45</v>
      </c>
      <c r="N70" s="44" t="s">
        <v>20</v>
      </c>
    </row>
    <row r="71" spans="1:14" s="31" customFormat="1" ht="30" customHeight="1" x14ac:dyDescent="0.2">
      <c r="A71" s="27"/>
      <c r="B71" s="28">
        <v>66</v>
      </c>
      <c r="C71" s="29" t="s">
        <v>35</v>
      </c>
      <c r="D71" s="50" t="s">
        <v>34</v>
      </c>
      <c r="E71" s="32" t="s">
        <v>558</v>
      </c>
      <c r="F71" s="1" t="str">
        <f t="shared" si="2"/>
        <v>Stadnina Koni Moszna Sp.Z O.O.</v>
      </c>
      <c r="G71" s="42" t="s">
        <v>36</v>
      </c>
      <c r="H71" s="43" t="s">
        <v>38</v>
      </c>
      <c r="I71" s="53" t="s">
        <v>39</v>
      </c>
      <c r="J71" s="45" t="s">
        <v>622</v>
      </c>
      <c r="K71" s="44" t="s">
        <v>40</v>
      </c>
      <c r="L71" s="44" t="s">
        <v>41</v>
      </c>
      <c r="M71" s="44" t="s">
        <v>37</v>
      </c>
      <c r="N71" s="44" t="s">
        <v>20</v>
      </c>
    </row>
    <row r="72" spans="1:14" s="31" customFormat="1" ht="30" customHeight="1" x14ac:dyDescent="0.2">
      <c r="A72" s="27"/>
      <c r="B72" s="28">
        <v>67</v>
      </c>
      <c r="C72" s="29" t="s">
        <v>57</v>
      </c>
      <c r="D72" s="50" t="s">
        <v>56</v>
      </c>
      <c r="E72" s="32" t="s">
        <v>590</v>
      </c>
      <c r="F72" s="1" t="str">
        <f t="shared" si="2"/>
        <v>Stodoła Witold „Stodoła"</v>
      </c>
      <c r="G72" s="42" t="s">
        <v>58</v>
      </c>
      <c r="H72" s="43" t="s">
        <v>59</v>
      </c>
      <c r="I72" s="53" t="s">
        <v>60</v>
      </c>
      <c r="J72" s="45"/>
      <c r="K72" s="44" t="s">
        <v>61</v>
      </c>
      <c r="L72" s="44" t="s">
        <v>19</v>
      </c>
      <c r="M72" s="44" t="s">
        <v>45</v>
      </c>
      <c r="N72" s="44" t="s">
        <v>20</v>
      </c>
    </row>
    <row r="73" spans="1:14" s="31" customFormat="1" ht="30" customHeight="1" x14ac:dyDescent="0.2">
      <c r="A73" s="27"/>
      <c r="B73" s="28">
        <v>68</v>
      </c>
      <c r="C73" s="29" t="s">
        <v>43</v>
      </c>
      <c r="D73" s="50" t="s">
        <v>42</v>
      </c>
      <c r="E73" s="32" t="s">
        <v>559</v>
      </c>
      <c r="F73" s="1" t="str">
        <f t="shared" si="2"/>
        <v>Global Advice - Michał Białek</v>
      </c>
      <c r="G73" s="42" t="s">
        <v>44</v>
      </c>
      <c r="H73" s="43" t="s">
        <v>46</v>
      </c>
      <c r="I73" s="53" t="s">
        <v>47</v>
      </c>
      <c r="J73" s="45" t="s">
        <v>365</v>
      </c>
      <c r="K73" s="44" t="s">
        <v>48</v>
      </c>
      <c r="L73" s="44" t="s">
        <v>19</v>
      </c>
      <c r="M73" s="44" t="s">
        <v>45</v>
      </c>
      <c r="N73" s="44" t="s">
        <v>20</v>
      </c>
    </row>
    <row r="74" spans="1:14" s="31" customFormat="1" ht="30" customHeight="1" x14ac:dyDescent="0.2">
      <c r="A74" s="27"/>
      <c r="B74" s="28">
        <v>69</v>
      </c>
      <c r="C74" s="29" t="s">
        <v>50</v>
      </c>
      <c r="D74" s="50" t="s">
        <v>49</v>
      </c>
      <c r="E74" s="32" t="s">
        <v>560</v>
      </c>
      <c r="F74" s="1" t="str">
        <f t="shared" si="2"/>
        <v>P.H.U. Komser Zbigniew Serwetnicki</v>
      </c>
      <c r="G74" s="42" t="s">
        <v>51</v>
      </c>
      <c r="H74" s="43" t="s">
        <v>52</v>
      </c>
      <c r="I74" s="53" t="s">
        <v>53</v>
      </c>
      <c r="J74" s="45" t="s">
        <v>54</v>
      </c>
      <c r="K74" s="44" t="s">
        <v>55</v>
      </c>
      <c r="L74" s="44" t="s">
        <v>19</v>
      </c>
      <c r="M74" s="44" t="s">
        <v>45</v>
      </c>
      <c r="N74" s="44" t="s">
        <v>20</v>
      </c>
    </row>
    <row r="75" spans="1:14" s="31" customFormat="1" ht="30" customHeight="1" x14ac:dyDescent="0.2">
      <c r="A75" s="27"/>
      <c r="B75" s="28">
        <v>70</v>
      </c>
      <c r="C75" s="29" t="s">
        <v>68</v>
      </c>
      <c r="D75" s="50" t="s">
        <v>67</v>
      </c>
      <c r="E75" s="32" t="s">
        <v>561</v>
      </c>
      <c r="F75" s="1" t="str">
        <f t="shared" si="2"/>
        <v>Ewelina Gorazdowska Centrum Kształcenia I Doskonalenia Umiejętności Tanecznych Chaine</v>
      </c>
      <c r="G75" s="42" t="s">
        <v>69</v>
      </c>
      <c r="H75" s="43" t="s">
        <v>15</v>
      </c>
      <c r="I75" s="53" t="s">
        <v>16</v>
      </c>
      <c r="J75" s="45" t="s">
        <v>623</v>
      </c>
      <c r="K75" s="44" t="s">
        <v>70</v>
      </c>
      <c r="L75" s="44" t="s">
        <v>19</v>
      </c>
      <c r="M75" s="44" t="s">
        <v>45</v>
      </c>
      <c r="N75" s="44" t="s">
        <v>20</v>
      </c>
    </row>
    <row r="76" spans="1:14" s="31" customFormat="1" ht="30" customHeight="1" x14ac:dyDescent="0.2">
      <c r="A76" s="27"/>
      <c r="B76" s="28">
        <v>71</v>
      </c>
      <c r="C76" s="29" t="s">
        <v>72</v>
      </c>
      <c r="D76" s="50" t="s">
        <v>71</v>
      </c>
      <c r="E76" s="32" t="s">
        <v>591</v>
      </c>
      <c r="F76" s="1" t="str">
        <f t="shared" si="2"/>
        <v>Biuro Turystyczne „Travel-Art." Marta Bednarz-Białowąs</v>
      </c>
      <c r="G76" s="42" t="s">
        <v>73</v>
      </c>
      <c r="H76" s="43" t="s">
        <v>75</v>
      </c>
      <c r="I76" s="53" t="s">
        <v>47</v>
      </c>
      <c r="J76" s="45" t="s">
        <v>624</v>
      </c>
      <c r="K76" s="44" t="s">
        <v>76</v>
      </c>
      <c r="L76" s="44" t="s">
        <v>19</v>
      </c>
      <c r="M76" s="44" t="s">
        <v>74</v>
      </c>
      <c r="N76" s="44" t="s">
        <v>20</v>
      </c>
    </row>
    <row r="77" spans="1:14" s="31" customFormat="1" ht="30" customHeight="1" x14ac:dyDescent="0.2">
      <c r="A77" s="27"/>
      <c r="B77" s="28">
        <v>72</v>
      </c>
      <c r="C77" s="29" t="s">
        <v>78</v>
      </c>
      <c r="D77" s="50" t="s">
        <v>77</v>
      </c>
      <c r="E77" s="32" t="s">
        <v>592</v>
      </c>
      <c r="F77" s="1" t="str">
        <f t="shared" si="2"/>
        <v>Przedsiębiorstwo Usługowo-Transportowe „Monikar" Ewelina Bednarska</v>
      </c>
      <c r="G77" s="42" t="s">
        <v>79</v>
      </c>
      <c r="H77" s="43" t="s">
        <v>25</v>
      </c>
      <c r="I77" s="53" t="s">
        <v>26</v>
      </c>
      <c r="J77" s="45" t="s">
        <v>625</v>
      </c>
      <c r="K77" s="44" t="s">
        <v>80</v>
      </c>
      <c r="L77" s="44" t="s">
        <v>19</v>
      </c>
      <c r="M77" s="44" t="s">
        <v>74</v>
      </c>
      <c r="N77" s="44" t="s">
        <v>20</v>
      </c>
    </row>
    <row r="78" spans="1:14" s="31" customFormat="1" ht="30" customHeight="1" x14ac:dyDescent="0.2">
      <c r="A78" s="27"/>
      <c r="B78" s="28">
        <v>73</v>
      </c>
      <c r="C78" s="29" t="s">
        <v>379</v>
      </c>
      <c r="D78" s="50" t="s">
        <v>378</v>
      </c>
      <c r="E78" s="32" t="s">
        <v>593</v>
      </c>
      <c r="F78" s="1" t="str">
        <f t="shared" si="2"/>
        <v>Joanna Klimczak Biuro Podróży „Magic Travel"</v>
      </c>
      <c r="G78" s="42" t="s">
        <v>380</v>
      </c>
      <c r="H78" s="43" t="s">
        <v>75</v>
      </c>
      <c r="I78" s="53" t="s">
        <v>47</v>
      </c>
      <c r="J78" s="45" t="s">
        <v>626</v>
      </c>
      <c r="K78" s="44" t="s">
        <v>382</v>
      </c>
      <c r="L78" s="44" t="s">
        <v>19</v>
      </c>
      <c r="M78" s="44" t="s">
        <v>381</v>
      </c>
      <c r="N78" s="44" t="s">
        <v>20</v>
      </c>
    </row>
    <row r="79" spans="1:14" s="31" customFormat="1" ht="30" customHeight="1" x14ac:dyDescent="0.2">
      <c r="A79" s="27"/>
      <c r="B79" s="28">
        <v>74</v>
      </c>
      <c r="C79" s="29" t="s">
        <v>82</v>
      </c>
      <c r="D79" s="50" t="s">
        <v>81</v>
      </c>
      <c r="E79" s="32" t="s">
        <v>562</v>
      </c>
      <c r="F79" s="1" t="str">
        <f t="shared" si="2"/>
        <v>Biuro Turystyki Szkolnej Szkolny Autobus S.C. M.Krupiński, G.Sierka</v>
      </c>
      <c r="G79" s="42" t="s">
        <v>83</v>
      </c>
      <c r="H79" s="43" t="s">
        <v>85</v>
      </c>
      <c r="I79" s="53" t="s">
        <v>47</v>
      </c>
      <c r="J79" s="45" t="s">
        <v>86</v>
      </c>
      <c r="K79" s="44" t="s">
        <v>87</v>
      </c>
      <c r="L79" s="44" t="s">
        <v>88</v>
      </c>
      <c r="M79" s="44" t="s">
        <v>84</v>
      </c>
      <c r="N79" s="44" t="s">
        <v>20</v>
      </c>
    </row>
    <row r="80" spans="1:14" s="31" customFormat="1" ht="30" customHeight="1" x14ac:dyDescent="0.2">
      <c r="A80" s="27"/>
      <c r="B80" s="28">
        <v>75</v>
      </c>
      <c r="C80" s="29" t="s">
        <v>90</v>
      </c>
      <c r="D80" s="50" t="s">
        <v>89</v>
      </c>
      <c r="E80" s="32" t="s">
        <v>563</v>
      </c>
      <c r="F80" s="1" t="str">
        <f t="shared" si="2"/>
        <v>Robotechnologie Sp. Z O.O.</v>
      </c>
      <c r="G80" s="42" t="s">
        <v>91</v>
      </c>
      <c r="H80" s="43" t="s">
        <v>93</v>
      </c>
      <c r="I80" s="53" t="s">
        <v>47</v>
      </c>
      <c r="J80" s="45" t="s">
        <v>627</v>
      </c>
      <c r="K80" s="44" t="s">
        <v>94</v>
      </c>
      <c r="L80" s="44" t="s">
        <v>41</v>
      </c>
      <c r="M80" s="44" t="s">
        <v>92</v>
      </c>
      <c r="N80" s="44" t="s">
        <v>20</v>
      </c>
    </row>
    <row r="81" spans="1:14" s="31" customFormat="1" ht="30" customHeight="1" x14ac:dyDescent="0.2">
      <c r="A81" s="27"/>
      <c r="B81" s="28">
        <v>76</v>
      </c>
      <c r="C81" s="29" t="s">
        <v>96</v>
      </c>
      <c r="D81" s="50" t="s">
        <v>95</v>
      </c>
      <c r="E81" s="32" t="s">
        <v>564</v>
      </c>
      <c r="F81" s="1" t="str">
        <f t="shared" si="2"/>
        <v>F.H.U "Victoria" Aneta Marut</v>
      </c>
      <c r="G81" s="42" t="s">
        <v>97</v>
      </c>
      <c r="H81" s="43" t="s">
        <v>99</v>
      </c>
      <c r="I81" s="53" t="s">
        <v>100</v>
      </c>
      <c r="J81" s="45" t="s">
        <v>101</v>
      </c>
      <c r="K81" s="44" t="s">
        <v>102</v>
      </c>
      <c r="L81" s="44" t="s">
        <v>19</v>
      </c>
      <c r="M81" s="44" t="s">
        <v>98</v>
      </c>
      <c r="N81" s="44" t="s">
        <v>20</v>
      </c>
    </row>
    <row r="82" spans="1:14" s="31" customFormat="1" ht="30" customHeight="1" x14ac:dyDescent="0.2">
      <c r="A82" s="27"/>
      <c r="B82" s="28">
        <v>77</v>
      </c>
      <c r="C82" s="29" t="s">
        <v>104</v>
      </c>
      <c r="D82" s="50" t="s">
        <v>103</v>
      </c>
      <c r="E82" s="32" t="s">
        <v>565</v>
      </c>
      <c r="F82" s="1" t="str">
        <f t="shared" si="2"/>
        <v>Biuro Turystyczne „Jawal" Waldemar Jamróz</v>
      </c>
      <c r="G82" s="42" t="s">
        <v>105</v>
      </c>
      <c r="H82" s="43" t="s">
        <v>106</v>
      </c>
      <c r="I82" s="53" t="s">
        <v>107</v>
      </c>
      <c r="J82" s="45" t="s">
        <v>628</v>
      </c>
      <c r="K82" s="44" t="s">
        <v>108</v>
      </c>
      <c r="L82" s="44" t="s">
        <v>19</v>
      </c>
      <c r="M82" s="44"/>
      <c r="N82" s="44" t="s">
        <v>20</v>
      </c>
    </row>
    <row r="83" spans="1:14" s="31" customFormat="1" ht="30" customHeight="1" x14ac:dyDescent="0.2">
      <c r="A83" s="27"/>
      <c r="B83" s="28">
        <v>78</v>
      </c>
      <c r="C83" s="29" t="s">
        <v>110</v>
      </c>
      <c r="D83" s="50" t="s">
        <v>109</v>
      </c>
      <c r="E83" s="32" t="s">
        <v>566</v>
      </c>
      <c r="F83" s="1" t="str">
        <f t="shared" si="2"/>
        <v>Artur Pokorny Biuro Turystyki Szkolnej Barabasz</v>
      </c>
      <c r="G83" s="42" t="s">
        <v>111</v>
      </c>
      <c r="H83" s="43" t="s">
        <v>113</v>
      </c>
      <c r="I83" s="53" t="s">
        <v>47</v>
      </c>
      <c r="J83" s="45" t="s">
        <v>629</v>
      </c>
      <c r="K83" s="44" t="s">
        <v>114</v>
      </c>
      <c r="L83" s="44" t="s">
        <v>19</v>
      </c>
      <c r="M83" s="44" t="s">
        <v>112</v>
      </c>
      <c r="N83" s="44" t="s">
        <v>20</v>
      </c>
    </row>
    <row r="84" spans="1:14" s="31" customFormat="1" ht="30" customHeight="1" x14ac:dyDescent="0.2">
      <c r="A84" s="27"/>
      <c r="B84" s="28">
        <v>79</v>
      </c>
      <c r="C84" s="29" t="s">
        <v>116</v>
      </c>
      <c r="D84" s="50" t="s">
        <v>115</v>
      </c>
      <c r="E84" s="32" t="s">
        <v>567</v>
      </c>
      <c r="F84" s="1" t="str">
        <f t="shared" si="2"/>
        <v>Snowevents S.C. Łukasz Świtek, Przemysław Kwiatkowski</v>
      </c>
      <c r="G84" s="42" t="s">
        <v>117</v>
      </c>
      <c r="H84" s="43" t="s">
        <v>119</v>
      </c>
      <c r="I84" s="53" t="s">
        <v>47</v>
      </c>
      <c r="J84" s="45" t="s">
        <v>120</v>
      </c>
      <c r="K84" s="44" t="s">
        <v>121</v>
      </c>
      <c r="L84" s="44" t="s">
        <v>88</v>
      </c>
      <c r="M84" s="44" t="s">
        <v>118</v>
      </c>
      <c r="N84" s="44" t="s">
        <v>20</v>
      </c>
    </row>
    <row r="85" spans="1:14" s="38" customFormat="1" ht="30" customHeight="1" x14ac:dyDescent="0.2">
      <c r="A85" s="34"/>
      <c r="B85" s="35">
        <v>80</v>
      </c>
      <c r="C85" s="36" t="s">
        <v>123</v>
      </c>
      <c r="D85" s="51" t="s">
        <v>122</v>
      </c>
      <c r="E85" s="37" t="s">
        <v>126</v>
      </c>
      <c r="F85" s="1" t="str">
        <f t="shared" si="2"/>
        <v xml:space="preserve">Profisporttravel </v>
      </c>
      <c r="G85" s="46" t="s">
        <v>124</v>
      </c>
      <c r="H85" s="47" t="s">
        <v>127</v>
      </c>
      <c r="I85" s="54" t="s">
        <v>128</v>
      </c>
      <c r="J85" s="49" t="s">
        <v>630</v>
      </c>
      <c r="K85" s="48" t="s">
        <v>129</v>
      </c>
      <c r="L85" s="48" t="s">
        <v>19</v>
      </c>
      <c r="M85" s="48" t="s">
        <v>125</v>
      </c>
      <c r="N85" s="48" t="s">
        <v>20</v>
      </c>
    </row>
    <row r="86" spans="1:14" s="31" customFormat="1" ht="30" customHeight="1" x14ac:dyDescent="0.2">
      <c r="A86" s="27"/>
      <c r="B86" s="28">
        <v>81</v>
      </c>
      <c r="C86" s="29" t="s">
        <v>131</v>
      </c>
      <c r="D86" s="50" t="s">
        <v>130</v>
      </c>
      <c r="E86" s="32" t="s">
        <v>568</v>
      </c>
      <c r="F86" s="1" t="str">
        <f t="shared" si="2"/>
        <v>Poligon Sportu Szymon Kuriata</v>
      </c>
      <c r="G86" s="42" t="s">
        <v>132</v>
      </c>
      <c r="H86" s="43" t="s">
        <v>15</v>
      </c>
      <c r="I86" s="53" t="s">
        <v>16</v>
      </c>
      <c r="J86" s="45" t="s">
        <v>631</v>
      </c>
      <c r="K86" s="44" t="s">
        <v>134</v>
      </c>
      <c r="L86" s="44" t="s">
        <v>19</v>
      </c>
      <c r="M86" s="44" t="s">
        <v>133</v>
      </c>
      <c r="N86" s="44" t="s">
        <v>20</v>
      </c>
    </row>
    <row r="87" spans="1:14" s="31" customFormat="1" ht="30" customHeight="1" x14ac:dyDescent="0.2">
      <c r="A87" s="27"/>
      <c r="B87" s="28">
        <v>82</v>
      </c>
      <c r="C87" s="29" t="s">
        <v>149</v>
      </c>
      <c r="D87" s="50" t="s">
        <v>148</v>
      </c>
      <c r="E87" s="32" t="s">
        <v>569</v>
      </c>
      <c r="F87" s="1" t="str">
        <f t="shared" si="2"/>
        <v>Adrenaline Karol Pychalski</v>
      </c>
      <c r="G87" s="42" t="s">
        <v>150</v>
      </c>
      <c r="H87" s="43" t="s">
        <v>152</v>
      </c>
      <c r="I87" s="53" t="s">
        <v>153</v>
      </c>
      <c r="J87" s="45" t="s">
        <v>632</v>
      </c>
      <c r="K87" s="44" t="s">
        <v>154</v>
      </c>
      <c r="L87" s="44" t="s">
        <v>19</v>
      </c>
      <c r="M87" s="44" t="s">
        <v>151</v>
      </c>
      <c r="N87" s="44" t="s">
        <v>20</v>
      </c>
    </row>
    <row r="88" spans="1:14" s="31" customFormat="1" ht="30" customHeight="1" x14ac:dyDescent="0.2">
      <c r="A88" s="27"/>
      <c r="B88" s="28">
        <v>83</v>
      </c>
      <c r="C88" s="29" t="s">
        <v>143</v>
      </c>
      <c r="D88" s="50" t="s">
        <v>142</v>
      </c>
      <c r="E88" s="32" t="s">
        <v>570</v>
      </c>
      <c r="F88" s="1" t="str">
        <f t="shared" si="2"/>
        <v>Kaantour Chruściel Katarzyna</v>
      </c>
      <c r="G88" s="42" t="s">
        <v>144</v>
      </c>
      <c r="H88" s="43" t="s">
        <v>145</v>
      </c>
      <c r="I88" s="53" t="s">
        <v>47</v>
      </c>
      <c r="J88" s="45" t="s">
        <v>146</v>
      </c>
      <c r="K88" s="44" t="s">
        <v>147</v>
      </c>
      <c r="L88" s="44" t="s">
        <v>19</v>
      </c>
      <c r="M88" s="44"/>
      <c r="N88" s="44" t="s">
        <v>20</v>
      </c>
    </row>
    <row r="89" spans="1:14" s="31" customFormat="1" ht="30" customHeight="1" x14ac:dyDescent="0.2">
      <c r="A89" s="27"/>
      <c r="B89" s="28">
        <v>84</v>
      </c>
      <c r="C89" s="29" t="s">
        <v>136</v>
      </c>
      <c r="D89" s="50" t="s">
        <v>135</v>
      </c>
      <c r="E89" s="32" t="s">
        <v>571</v>
      </c>
      <c r="F89" s="1" t="str">
        <f t="shared" si="2"/>
        <v>Snowz &amp; Sunz Group Mateusz Sendal</v>
      </c>
      <c r="G89" s="42" t="s">
        <v>137</v>
      </c>
      <c r="H89" s="43" t="s">
        <v>139</v>
      </c>
      <c r="I89" s="53" t="s">
        <v>140</v>
      </c>
      <c r="J89" s="45" t="s">
        <v>633</v>
      </c>
      <c r="K89" s="44" t="s">
        <v>141</v>
      </c>
      <c r="L89" s="44" t="s">
        <v>19</v>
      </c>
      <c r="M89" s="44" t="s">
        <v>138</v>
      </c>
      <c r="N89" s="44" t="s">
        <v>20</v>
      </c>
    </row>
    <row r="90" spans="1:14" s="31" customFormat="1" ht="30" customHeight="1" x14ac:dyDescent="0.2">
      <c r="A90" s="27"/>
      <c r="B90" s="28">
        <v>85</v>
      </c>
      <c r="C90" s="29" t="s">
        <v>156</v>
      </c>
      <c r="D90" s="50" t="s">
        <v>155</v>
      </c>
      <c r="E90" s="32" t="s">
        <v>594</v>
      </c>
      <c r="F90" s="1" t="str">
        <f t="shared" si="2"/>
        <v>Ryszard Janklowski „Oświata Wrocław"</v>
      </c>
      <c r="G90" s="42" t="s">
        <v>157</v>
      </c>
      <c r="H90" s="43" t="s">
        <v>159</v>
      </c>
      <c r="I90" s="53" t="s">
        <v>160</v>
      </c>
      <c r="J90" s="45" t="s">
        <v>161</v>
      </c>
      <c r="K90" s="44" t="s">
        <v>162</v>
      </c>
      <c r="L90" s="44" t="s">
        <v>19</v>
      </c>
      <c r="M90" s="44" t="s">
        <v>158</v>
      </c>
      <c r="N90" s="44" t="s">
        <v>20</v>
      </c>
    </row>
  </sheetData>
  <pageMargins left="0.17" right="0" top="0" bottom="0" header="0.5" footer="0.5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topLeftCell="A82" workbookViewId="0">
      <selection activeCell="A82" sqref="A1:XFD1048576"/>
    </sheetView>
  </sheetViews>
  <sheetFormatPr defaultRowHeight="11.25" x14ac:dyDescent="0.2"/>
  <cols>
    <col min="1" max="1" width="2.85546875" style="7" customWidth="1"/>
    <col min="2" max="2" width="4.5703125" style="7" customWidth="1"/>
    <col min="3" max="3" width="5.42578125" style="39" customWidth="1"/>
    <col min="4" max="4" width="35.140625" style="7" hidden="1" customWidth="1"/>
    <col min="5" max="5" width="45.140625" style="40" customWidth="1"/>
    <col min="6" max="6" width="9.85546875" style="41" customWidth="1"/>
    <col min="7" max="7" width="5.5703125" style="7" customWidth="1"/>
    <col min="8" max="8" width="8.28515625" style="55" customWidth="1"/>
    <col min="9" max="9" width="9.5703125" style="7" customWidth="1"/>
    <col min="10" max="10" width="4.140625" style="7" customWidth="1"/>
    <col min="11" max="11" width="9.42578125" style="7" hidden="1" customWidth="1"/>
    <col min="12" max="12" width="7.42578125" style="135" customWidth="1"/>
    <col min="13" max="16384" width="9.140625" style="8"/>
  </cols>
  <sheetData>
    <row r="1" spans="1:14" x14ac:dyDescent="0.2">
      <c r="A1" s="3"/>
      <c r="B1" s="3"/>
      <c r="C1" s="4"/>
      <c r="D1" s="5"/>
      <c r="E1" s="4"/>
      <c r="F1" s="6"/>
      <c r="G1" s="3"/>
      <c r="H1" s="5"/>
      <c r="I1" s="3"/>
      <c r="J1" s="3"/>
      <c r="K1" s="3"/>
      <c r="L1" s="130" t="s">
        <v>517</v>
      </c>
    </row>
    <row r="2" spans="1:14" ht="11.25" customHeight="1" x14ac:dyDescent="0.2">
      <c r="A2" s="188" t="s">
        <v>637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</row>
    <row r="3" spans="1:14" ht="15.75" customHeight="1" x14ac:dyDescent="0.2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</row>
    <row r="4" spans="1:14" ht="6.75" customHeight="1" x14ac:dyDescent="0.2">
      <c r="A4" s="15"/>
      <c r="B4" s="15"/>
      <c r="C4" s="16"/>
      <c r="D4" s="17"/>
      <c r="E4" s="18"/>
      <c r="F4" s="19"/>
      <c r="G4" s="2"/>
      <c r="H4" s="52"/>
      <c r="I4" s="2"/>
      <c r="J4" s="2"/>
      <c r="K4" s="20"/>
      <c r="L4" s="21"/>
    </row>
    <row r="5" spans="1:14" s="26" customFormat="1" ht="33" x14ac:dyDescent="0.15">
      <c r="A5" s="22" t="s">
        <v>0</v>
      </c>
      <c r="B5" s="23" t="s">
        <v>2</v>
      </c>
      <c r="C5" s="24" t="s">
        <v>1</v>
      </c>
      <c r="D5" s="24" t="s">
        <v>5</v>
      </c>
      <c r="E5" s="25" t="s">
        <v>5</v>
      </c>
      <c r="F5" s="22" t="s">
        <v>3</v>
      </c>
      <c r="G5" s="23" t="s">
        <v>6</v>
      </c>
      <c r="H5" s="24" t="s">
        <v>7</v>
      </c>
      <c r="I5" s="24" t="s">
        <v>8</v>
      </c>
      <c r="J5" s="24" t="s">
        <v>9</v>
      </c>
      <c r="K5" s="24" t="s">
        <v>10</v>
      </c>
      <c r="L5" s="22" t="s">
        <v>4</v>
      </c>
    </row>
    <row r="6" spans="1:14" s="66" customFormat="1" ht="24" customHeight="1" x14ac:dyDescent="0.2">
      <c r="A6" s="56">
        <v>1</v>
      </c>
      <c r="B6" s="57" t="s">
        <v>244</v>
      </c>
      <c r="C6" s="58" t="s">
        <v>243</v>
      </c>
      <c r="D6" s="59" t="s">
        <v>518</v>
      </c>
      <c r="E6" s="60" t="str">
        <f t="shared" ref="E6:E37" si="0">PROPER(D6)</f>
        <v>Biuro Podróży I Usług E-Retman.Pl Małgorzata Retmańczyk-Mazur</v>
      </c>
      <c r="F6" s="61" t="s">
        <v>245</v>
      </c>
      <c r="G6" s="62" t="s">
        <v>247</v>
      </c>
      <c r="H6" s="63" t="s">
        <v>47</v>
      </c>
      <c r="I6" s="64" t="s">
        <v>317</v>
      </c>
      <c r="J6" s="65" t="s">
        <v>248</v>
      </c>
      <c r="K6" s="65" t="s">
        <v>19</v>
      </c>
      <c r="L6" s="131" t="s">
        <v>246</v>
      </c>
    </row>
    <row r="7" spans="1:14" s="66" customFormat="1" ht="24" customHeight="1" x14ac:dyDescent="0.2">
      <c r="A7" s="56">
        <v>2</v>
      </c>
      <c r="B7" s="57" t="s">
        <v>268</v>
      </c>
      <c r="C7" s="58" t="s">
        <v>267</v>
      </c>
      <c r="D7" s="67" t="s">
        <v>519</v>
      </c>
      <c r="E7" s="60" t="str">
        <f t="shared" si="0"/>
        <v>"Almatur-Opole" Sp. Z O.O.</v>
      </c>
      <c r="F7" s="61" t="s">
        <v>269</v>
      </c>
      <c r="G7" s="62" t="s">
        <v>265</v>
      </c>
      <c r="H7" s="63" t="s">
        <v>47</v>
      </c>
      <c r="I7" s="64" t="s">
        <v>365</v>
      </c>
      <c r="J7" s="65" t="s">
        <v>270</v>
      </c>
      <c r="K7" s="65" t="s">
        <v>41</v>
      </c>
      <c r="L7" s="131" t="s">
        <v>165</v>
      </c>
    </row>
    <row r="8" spans="1:14" s="66" customFormat="1" ht="24" customHeight="1" x14ac:dyDescent="0.2">
      <c r="A8" s="56">
        <v>3</v>
      </c>
      <c r="B8" s="57" t="s">
        <v>272</v>
      </c>
      <c r="C8" s="58" t="s">
        <v>271</v>
      </c>
      <c r="D8" s="68" t="s">
        <v>520</v>
      </c>
      <c r="E8" s="60" t="str">
        <f t="shared" si="0"/>
        <v xml:space="preserve">Bolesław Drochomirecki Biuro Turystyczne Muzon </v>
      </c>
      <c r="F8" s="61" t="s">
        <v>273</v>
      </c>
      <c r="G8" s="62" t="s">
        <v>275</v>
      </c>
      <c r="H8" s="63" t="s">
        <v>47</v>
      </c>
      <c r="I8" s="64" t="s">
        <v>595</v>
      </c>
      <c r="J8" s="65" t="s">
        <v>276</v>
      </c>
      <c r="K8" s="65" t="s">
        <v>19</v>
      </c>
      <c r="L8" s="131" t="s">
        <v>274</v>
      </c>
    </row>
    <row r="9" spans="1:14" s="66" customFormat="1" ht="24" customHeight="1" x14ac:dyDescent="0.2">
      <c r="A9" s="56">
        <v>4</v>
      </c>
      <c r="B9" s="57" t="s">
        <v>239</v>
      </c>
      <c r="C9" s="58" t="s">
        <v>238</v>
      </c>
      <c r="D9" s="67" t="s">
        <v>521</v>
      </c>
      <c r="E9" s="60" t="str">
        <f t="shared" si="0"/>
        <v>Nowa Itaka  Sp. Z O.O.</v>
      </c>
      <c r="F9" s="61" t="s">
        <v>240</v>
      </c>
      <c r="G9" s="62" t="s">
        <v>212</v>
      </c>
      <c r="H9" s="63" t="s">
        <v>47</v>
      </c>
      <c r="I9" s="64" t="s">
        <v>213</v>
      </c>
      <c r="J9" s="65" t="s">
        <v>242</v>
      </c>
      <c r="K9" s="65" t="s">
        <v>41</v>
      </c>
      <c r="L9" s="131" t="s">
        <v>241</v>
      </c>
    </row>
    <row r="10" spans="1:14" s="66" customFormat="1" ht="24" customHeight="1" x14ac:dyDescent="0.2">
      <c r="A10" s="56">
        <v>5</v>
      </c>
      <c r="B10" s="112" t="s">
        <v>182</v>
      </c>
      <c r="C10" s="113" t="s">
        <v>181</v>
      </c>
      <c r="D10" s="114" t="s">
        <v>185</v>
      </c>
      <c r="E10" s="60" t="str">
        <f t="shared" si="0"/>
        <v>Kompleks Turystyczn</v>
      </c>
      <c r="F10" s="115" t="s">
        <v>183</v>
      </c>
      <c r="G10" s="116" t="s">
        <v>186</v>
      </c>
      <c r="H10" s="117" t="s">
        <v>187</v>
      </c>
      <c r="I10" s="118" t="s">
        <v>188</v>
      </c>
      <c r="J10" s="119" t="s">
        <v>102</v>
      </c>
      <c r="K10" s="119" t="s">
        <v>19</v>
      </c>
      <c r="L10" s="132" t="s">
        <v>184</v>
      </c>
      <c r="N10" s="66" t="s">
        <v>517</v>
      </c>
    </row>
    <row r="11" spans="1:14" s="66" customFormat="1" ht="24" customHeight="1" x14ac:dyDescent="0.2">
      <c r="A11" s="56">
        <v>6</v>
      </c>
      <c r="B11" s="57" t="s">
        <v>285</v>
      </c>
      <c r="C11" s="58" t="s">
        <v>284</v>
      </c>
      <c r="D11" s="67" t="s">
        <v>522</v>
      </c>
      <c r="E11" s="60" t="str">
        <f t="shared" si="0"/>
        <v>Tomasz Jungowski Biuro Turystyki Szkolnej Provence</v>
      </c>
      <c r="F11" s="61" t="s">
        <v>286</v>
      </c>
      <c r="G11" s="62" t="s">
        <v>288</v>
      </c>
      <c r="H11" s="63" t="s">
        <v>47</v>
      </c>
      <c r="I11" s="64" t="s">
        <v>596</v>
      </c>
      <c r="J11" s="65" t="s">
        <v>242</v>
      </c>
      <c r="K11" s="65" t="s">
        <v>19</v>
      </c>
      <c r="L11" s="131" t="s">
        <v>287</v>
      </c>
    </row>
    <row r="12" spans="1:14" s="66" customFormat="1" ht="24" customHeight="1" x14ac:dyDescent="0.2">
      <c r="A12" s="56">
        <v>7</v>
      </c>
      <c r="B12" s="57" t="s">
        <v>163</v>
      </c>
      <c r="C12" s="58" t="s">
        <v>143</v>
      </c>
      <c r="D12" s="67" t="s">
        <v>523</v>
      </c>
      <c r="E12" s="60" t="str">
        <f t="shared" si="0"/>
        <v>Węgrzyńska Wanda Biuro Usług Turystycznych Dzieci I Młodzieży</v>
      </c>
      <c r="F12" s="61" t="s">
        <v>164</v>
      </c>
      <c r="G12" s="62" t="s">
        <v>166</v>
      </c>
      <c r="H12" s="63" t="s">
        <v>634</v>
      </c>
      <c r="I12" s="64" t="s">
        <v>597</v>
      </c>
      <c r="J12" s="65" t="s">
        <v>167</v>
      </c>
      <c r="K12" s="65" t="s">
        <v>19</v>
      </c>
      <c r="L12" s="131" t="s">
        <v>165</v>
      </c>
    </row>
    <row r="13" spans="1:14" s="66" customFormat="1" ht="24" customHeight="1" x14ac:dyDescent="0.2">
      <c r="A13" s="56">
        <v>8</v>
      </c>
      <c r="B13" s="57" t="s">
        <v>262</v>
      </c>
      <c r="C13" s="58" t="s">
        <v>261</v>
      </c>
      <c r="D13" s="67" t="s">
        <v>524</v>
      </c>
      <c r="E13" s="60" t="str">
        <f t="shared" si="0"/>
        <v>Biuro Usług Turystycznych I Rehabilitacyjnych "Alf" Zbigniew I Teresa Lesniak Spółka Jawna</v>
      </c>
      <c r="F13" s="61" t="s">
        <v>263</v>
      </c>
      <c r="G13" s="62" t="s">
        <v>265</v>
      </c>
      <c r="H13" s="63" t="s">
        <v>47</v>
      </c>
      <c r="I13" s="64" t="s">
        <v>365</v>
      </c>
      <c r="J13" s="65" t="s">
        <v>266</v>
      </c>
      <c r="K13" s="65" t="s">
        <v>253</v>
      </c>
      <c r="L13" s="131" t="s">
        <v>264</v>
      </c>
    </row>
    <row r="14" spans="1:14" s="66" customFormat="1" ht="24" customHeight="1" x14ac:dyDescent="0.2">
      <c r="A14" s="56">
        <v>9</v>
      </c>
      <c r="B14" s="57" t="s">
        <v>215</v>
      </c>
      <c r="C14" s="58" t="s">
        <v>214</v>
      </c>
      <c r="D14" s="67" t="s">
        <v>525</v>
      </c>
      <c r="E14" s="60" t="str">
        <f t="shared" si="0"/>
        <v>Przedsiębiorstwo Usługowo-Handlowe "Tur-But" Sp. Z O.O.</v>
      </c>
      <c r="F14" s="61" t="s">
        <v>216</v>
      </c>
      <c r="G14" s="62" t="s">
        <v>218</v>
      </c>
      <c r="H14" s="63" t="s">
        <v>47</v>
      </c>
      <c r="I14" s="64" t="s">
        <v>101</v>
      </c>
      <c r="J14" s="65" t="s">
        <v>219</v>
      </c>
      <c r="K14" s="65" t="s">
        <v>41</v>
      </c>
      <c r="L14" s="131" t="s">
        <v>217</v>
      </c>
    </row>
    <row r="15" spans="1:14" s="66" customFormat="1" ht="24" customHeight="1" x14ac:dyDescent="0.2">
      <c r="A15" s="56">
        <v>10</v>
      </c>
      <c r="B15" s="57" t="s">
        <v>208</v>
      </c>
      <c r="C15" s="58" t="s">
        <v>207</v>
      </c>
      <c r="D15" s="67" t="s">
        <v>526</v>
      </c>
      <c r="E15" s="60" t="str">
        <f t="shared" si="0"/>
        <v>Biuro Podróży Glob Józef Słowik</v>
      </c>
      <c r="F15" s="61" t="s">
        <v>209</v>
      </c>
      <c r="G15" s="62" t="s">
        <v>212</v>
      </c>
      <c r="H15" s="63" t="s">
        <v>47</v>
      </c>
      <c r="I15" s="64" t="s">
        <v>213</v>
      </c>
      <c r="J15" s="65" t="s">
        <v>40</v>
      </c>
      <c r="K15" s="65" t="s">
        <v>19</v>
      </c>
      <c r="L15" s="131" t="s">
        <v>210</v>
      </c>
    </row>
    <row r="16" spans="1:14" s="66" customFormat="1" ht="24" customHeight="1" x14ac:dyDescent="0.2">
      <c r="A16" s="56">
        <v>11</v>
      </c>
      <c r="B16" s="57" t="s">
        <v>255</v>
      </c>
      <c r="C16" s="58" t="s">
        <v>254</v>
      </c>
      <c r="D16" s="67" t="s">
        <v>527</v>
      </c>
      <c r="E16" s="60" t="str">
        <f t="shared" si="0"/>
        <v>Tomasz Grzybowski "Dantur" Usługi Turystyczne</v>
      </c>
      <c r="F16" s="61" t="s">
        <v>256</v>
      </c>
      <c r="G16" s="62" t="s">
        <v>258</v>
      </c>
      <c r="H16" s="63" t="s">
        <v>259</v>
      </c>
      <c r="I16" s="64" t="s">
        <v>598</v>
      </c>
      <c r="J16" s="65" t="s">
        <v>260</v>
      </c>
      <c r="K16" s="65" t="s">
        <v>19</v>
      </c>
      <c r="L16" s="131" t="s">
        <v>257</v>
      </c>
    </row>
    <row r="17" spans="1:12" s="66" customFormat="1" ht="24" customHeight="1" x14ac:dyDescent="0.2">
      <c r="A17" s="56">
        <v>12</v>
      </c>
      <c r="B17" s="57" t="s">
        <v>303</v>
      </c>
      <c r="C17" s="58" t="s">
        <v>302</v>
      </c>
      <c r="D17" s="67" t="s">
        <v>528</v>
      </c>
      <c r="E17" s="60" t="str">
        <f t="shared" si="0"/>
        <v>Biuro Podróży "Flaming" Janusz Kaźmirowicz</v>
      </c>
      <c r="F17" s="61" t="s">
        <v>304</v>
      </c>
      <c r="G17" s="62" t="s">
        <v>305</v>
      </c>
      <c r="H17" s="63" t="s">
        <v>47</v>
      </c>
      <c r="I17" s="64" t="s">
        <v>599</v>
      </c>
      <c r="J17" s="65" t="s">
        <v>141</v>
      </c>
      <c r="K17" s="65" t="s">
        <v>19</v>
      </c>
      <c r="L17" s="131" t="s">
        <v>165</v>
      </c>
    </row>
    <row r="18" spans="1:12" s="66" customFormat="1" ht="24" customHeight="1" x14ac:dyDescent="0.2">
      <c r="A18" s="56">
        <v>13</v>
      </c>
      <c r="B18" s="57" t="s">
        <v>337</v>
      </c>
      <c r="C18" s="58" t="s">
        <v>336</v>
      </c>
      <c r="D18" s="67" t="s">
        <v>529</v>
      </c>
      <c r="E18" s="60" t="str">
        <f t="shared" si="0"/>
        <v>Wawrzyniec Jasiński Twoje Biuro Podróży "Jawa-Tour"</v>
      </c>
      <c r="F18" s="61" t="s">
        <v>338</v>
      </c>
      <c r="G18" s="62" t="s">
        <v>339</v>
      </c>
      <c r="H18" s="63" t="s">
        <v>340</v>
      </c>
      <c r="I18" s="64" t="s">
        <v>341</v>
      </c>
      <c r="J18" s="65" t="s">
        <v>33</v>
      </c>
      <c r="K18" s="65" t="s">
        <v>19</v>
      </c>
      <c r="L18" s="131" t="s">
        <v>165</v>
      </c>
    </row>
    <row r="19" spans="1:12" s="66" customFormat="1" ht="24" customHeight="1" x14ac:dyDescent="0.2">
      <c r="A19" s="56">
        <v>14</v>
      </c>
      <c r="B19" s="57" t="s">
        <v>333</v>
      </c>
      <c r="C19" s="58" t="s">
        <v>332</v>
      </c>
      <c r="D19" s="67" t="s">
        <v>530</v>
      </c>
      <c r="E19" s="60" t="str">
        <f t="shared" si="0"/>
        <v>Ryszard Wójcik Prywatne Biuro Podróży Sindbad</v>
      </c>
      <c r="F19" s="61" t="s">
        <v>334</v>
      </c>
      <c r="G19" s="62" t="s">
        <v>218</v>
      </c>
      <c r="H19" s="63" t="s">
        <v>47</v>
      </c>
      <c r="I19" s="64" t="s">
        <v>101</v>
      </c>
      <c r="J19" s="65" t="s">
        <v>335</v>
      </c>
      <c r="K19" s="65" t="s">
        <v>19</v>
      </c>
      <c r="L19" s="131" t="s">
        <v>165</v>
      </c>
    </row>
    <row r="20" spans="1:12" s="66" customFormat="1" ht="24" customHeight="1" x14ac:dyDescent="0.2">
      <c r="A20" s="56">
        <v>15</v>
      </c>
      <c r="B20" s="57" t="s">
        <v>227</v>
      </c>
      <c r="C20" s="58" t="s">
        <v>226</v>
      </c>
      <c r="D20" s="67" t="s">
        <v>531</v>
      </c>
      <c r="E20" s="60" t="str">
        <f t="shared" si="0"/>
        <v>Polskie Towarzystwo Turystyczno-Krajoznawcze Oddział Pttk Ziemi Strzeleckiej</v>
      </c>
      <c r="F20" s="61" t="s">
        <v>228</v>
      </c>
      <c r="G20" s="62" t="s">
        <v>127</v>
      </c>
      <c r="H20" s="63" t="s">
        <v>128</v>
      </c>
      <c r="I20" s="64" t="s">
        <v>101</v>
      </c>
      <c r="J20" s="65" t="s">
        <v>229</v>
      </c>
      <c r="K20" s="65" t="s">
        <v>230</v>
      </c>
      <c r="L20" s="131" t="s">
        <v>223</v>
      </c>
    </row>
    <row r="21" spans="1:12" s="66" customFormat="1" ht="24" customHeight="1" x14ac:dyDescent="0.2">
      <c r="A21" s="56">
        <v>16</v>
      </c>
      <c r="B21" s="57" t="s">
        <v>201</v>
      </c>
      <c r="C21" s="58" t="s">
        <v>200</v>
      </c>
      <c r="D21" s="67" t="s">
        <v>532</v>
      </c>
      <c r="E21" s="60" t="str">
        <f t="shared" si="0"/>
        <v>Handel I Usługi Turystyczno-Sportowetursport S.C. Teresa Koniusz Władysław Piotr Koniusz</v>
      </c>
      <c r="F21" s="61" t="s">
        <v>202</v>
      </c>
      <c r="G21" s="62" t="s">
        <v>204</v>
      </c>
      <c r="H21" s="63" t="s">
        <v>47</v>
      </c>
      <c r="I21" s="64" t="s">
        <v>205</v>
      </c>
      <c r="J21" s="65" t="s">
        <v>206</v>
      </c>
      <c r="K21" s="65" t="s">
        <v>88</v>
      </c>
      <c r="L21" s="131" t="s">
        <v>203</v>
      </c>
    </row>
    <row r="22" spans="1:12" s="66" customFormat="1" ht="24" customHeight="1" x14ac:dyDescent="0.2">
      <c r="A22" s="56">
        <v>17</v>
      </c>
      <c r="B22" s="57" t="s">
        <v>278</v>
      </c>
      <c r="C22" s="58" t="s">
        <v>277</v>
      </c>
      <c r="D22" s="67" t="s">
        <v>533</v>
      </c>
      <c r="E22" s="60" t="str">
        <f t="shared" si="0"/>
        <v>Usługi Turystyczne Stachura Anna Stachura</v>
      </c>
      <c r="F22" s="61" t="s">
        <v>279</v>
      </c>
      <c r="G22" s="62" t="s">
        <v>281</v>
      </c>
      <c r="H22" s="63" t="s">
        <v>47</v>
      </c>
      <c r="I22" s="64" t="s">
        <v>635</v>
      </c>
      <c r="J22" s="65" t="s">
        <v>283</v>
      </c>
      <c r="K22" s="65" t="s">
        <v>19</v>
      </c>
      <c r="L22" s="131" t="s">
        <v>280</v>
      </c>
    </row>
    <row r="23" spans="1:12" s="66" customFormat="1" ht="24" customHeight="1" x14ac:dyDescent="0.2">
      <c r="A23" s="56">
        <v>18</v>
      </c>
      <c r="B23" s="57" t="s">
        <v>176</v>
      </c>
      <c r="C23" s="58" t="s">
        <v>175</v>
      </c>
      <c r="D23" s="67" t="s">
        <v>534</v>
      </c>
      <c r="E23" s="60" t="str">
        <f t="shared" si="0"/>
        <v>Krzysztof Lisowski Everest Agencja Trekkingowa</v>
      </c>
      <c r="F23" s="61" t="s">
        <v>177</v>
      </c>
      <c r="G23" s="62" t="s">
        <v>178</v>
      </c>
      <c r="H23" s="63" t="s">
        <v>47</v>
      </c>
      <c r="I23" s="64" t="s">
        <v>636</v>
      </c>
      <c r="J23" s="65" t="s">
        <v>180</v>
      </c>
      <c r="K23" s="65" t="s">
        <v>19</v>
      </c>
      <c r="L23" s="131" t="s">
        <v>171</v>
      </c>
    </row>
    <row r="24" spans="1:12" s="66" customFormat="1" ht="24" customHeight="1" x14ac:dyDescent="0.2">
      <c r="A24" s="56">
        <v>19</v>
      </c>
      <c r="B24" s="57" t="s">
        <v>232</v>
      </c>
      <c r="C24" s="58" t="s">
        <v>231</v>
      </c>
      <c r="D24" s="67" t="s">
        <v>535</v>
      </c>
      <c r="E24" s="60" t="str">
        <f t="shared" si="0"/>
        <v xml:space="preserve">Michalski Jacek Agencja Turystyczna-Turystyka I Góry </v>
      </c>
      <c r="F24" s="61" t="s">
        <v>233</v>
      </c>
      <c r="G24" s="62" t="s">
        <v>235</v>
      </c>
      <c r="H24" s="63" t="s">
        <v>47</v>
      </c>
      <c r="I24" s="64" t="s">
        <v>236</v>
      </c>
      <c r="J24" s="65" t="s">
        <v>237</v>
      </c>
      <c r="K24" s="65" t="s">
        <v>19</v>
      </c>
      <c r="L24" s="131" t="s">
        <v>234</v>
      </c>
    </row>
    <row r="25" spans="1:12" s="66" customFormat="1" ht="24" customHeight="1" x14ac:dyDescent="0.2">
      <c r="A25" s="56">
        <v>20</v>
      </c>
      <c r="B25" s="57" t="s">
        <v>190</v>
      </c>
      <c r="C25" s="58" t="s">
        <v>189</v>
      </c>
      <c r="D25" s="67" t="s">
        <v>572</v>
      </c>
      <c r="E25" s="60" t="str">
        <f t="shared" si="0"/>
        <v>Stanisław Pluta Agencja Turystyczna „Skaut"</v>
      </c>
      <c r="F25" s="61" t="s">
        <v>191</v>
      </c>
      <c r="G25" s="62" t="s">
        <v>106</v>
      </c>
      <c r="H25" s="63" t="s">
        <v>107</v>
      </c>
      <c r="I25" s="64" t="s">
        <v>600</v>
      </c>
      <c r="J25" s="65" t="s">
        <v>192</v>
      </c>
      <c r="K25" s="65" t="s">
        <v>19</v>
      </c>
      <c r="L25" s="131" t="s">
        <v>171</v>
      </c>
    </row>
    <row r="26" spans="1:12" s="66" customFormat="1" ht="24" customHeight="1" x14ac:dyDescent="0.2">
      <c r="A26" s="56">
        <v>21</v>
      </c>
      <c r="B26" s="57" t="s">
        <v>194</v>
      </c>
      <c r="C26" s="58" t="s">
        <v>193</v>
      </c>
      <c r="D26" s="67" t="s">
        <v>573</v>
      </c>
      <c r="E26" s="60" t="str">
        <f t="shared" si="0"/>
        <v>Biuro Usług Turystycznych „Fregata" Katarzyna Sypko</v>
      </c>
      <c r="F26" s="61" t="s">
        <v>195</v>
      </c>
      <c r="G26" s="62" t="s">
        <v>197</v>
      </c>
      <c r="H26" s="63" t="s">
        <v>198</v>
      </c>
      <c r="I26" s="64" t="s">
        <v>601</v>
      </c>
      <c r="J26" s="65" t="s">
        <v>199</v>
      </c>
      <c r="K26" s="65" t="s">
        <v>19</v>
      </c>
      <c r="L26" s="131" t="s">
        <v>196</v>
      </c>
    </row>
    <row r="27" spans="1:12" s="66" customFormat="1" ht="24" customHeight="1" x14ac:dyDescent="0.2">
      <c r="A27" s="56">
        <v>22</v>
      </c>
      <c r="B27" s="57" t="s">
        <v>221</v>
      </c>
      <c r="C27" s="58" t="s">
        <v>220</v>
      </c>
      <c r="D27" s="67" t="s">
        <v>536</v>
      </c>
      <c r="E27" s="60" t="str">
        <f t="shared" si="0"/>
        <v xml:space="preserve">Conti Biuro Podróży S.C. A.Kwiatkowska S.Kwiatkowski </v>
      </c>
      <c r="F27" s="61" t="s">
        <v>222</v>
      </c>
      <c r="G27" s="62" t="s">
        <v>139</v>
      </c>
      <c r="H27" s="63" t="s">
        <v>140</v>
      </c>
      <c r="I27" s="64" t="s">
        <v>224</v>
      </c>
      <c r="J27" s="65" t="s">
        <v>225</v>
      </c>
      <c r="K27" s="65" t="s">
        <v>88</v>
      </c>
      <c r="L27" s="131" t="s">
        <v>223</v>
      </c>
    </row>
    <row r="28" spans="1:12" s="66" customFormat="1" ht="24" customHeight="1" x14ac:dyDescent="0.2">
      <c r="A28" s="56">
        <v>23</v>
      </c>
      <c r="B28" s="57" t="s">
        <v>169</v>
      </c>
      <c r="C28" s="58" t="s">
        <v>168</v>
      </c>
      <c r="D28" s="67" t="s">
        <v>574</v>
      </c>
      <c r="E28" s="60" t="str">
        <f t="shared" si="0"/>
        <v>Biuro Podróży „Kormoran" S.C. Galus Krzysztof Izydorczyk Jarosław</v>
      </c>
      <c r="F28" s="61" t="s">
        <v>170</v>
      </c>
      <c r="G28" s="62" t="s">
        <v>25</v>
      </c>
      <c r="H28" s="63" t="s">
        <v>26</v>
      </c>
      <c r="I28" s="64" t="s">
        <v>173</v>
      </c>
      <c r="J28" s="65" t="s">
        <v>174</v>
      </c>
      <c r="K28" s="65" t="s">
        <v>19</v>
      </c>
      <c r="L28" s="131" t="s">
        <v>171</v>
      </c>
    </row>
    <row r="29" spans="1:12" s="66" customFormat="1" ht="24" customHeight="1" x14ac:dyDescent="0.2">
      <c r="A29" s="56">
        <v>24</v>
      </c>
      <c r="B29" s="57" t="s">
        <v>250</v>
      </c>
      <c r="C29" s="58" t="s">
        <v>249</v>
      </c>
      <c r="D29" s="67" t="s">
        <v>575</v>
      </c>
      <c r="E29" s="60" t="str">
        <f t="shared" si="0"/>
        <v>Biuro Podróży „Opawy" W.Tokarz Spółka Jawna</v>
      </c>
      <c r="F29" s="61" t="s">
        <v>251</v>
      </c>
      <c r="G29" s="62" t="s">
        <v>186</v>
      </c>
      <c r="H29" s="63" t="s">
        <v>187</v>
      </c>
      <c r="I29" s="64" t="s">
        <v>602</v>
      </c>
      <c r="J29" s="65" t="s">
        <v>229</v>
      </c>
      <c r="K29" s="65" t="s">
        <v>253</v>
      </c>
      <c r="L29" s="131" t="s">
        <v>252</v>
      </c>
    </row>
    <row r="30" spans="1:12" s="66" customFormat="1" ht="24" customHeight="1" x14ac:dyDescent="0.2">
      <c r="A30" s="56">
        <v>25</v>
      </c>
      <c r="B30" s="57" t="s">
        <v>290</v>
      </c>
      <c r="C30" s="58" t="s">
        <v>289</v>
      </c>
      <c r="D30" s="67" t="s">
        <v>537</v>
      </c>
      <c r="E30" s="60" t="str">
        <f t="shared" si="0"/>
        <v>Biuro Podróży Vero Travel Wilk Beata</v>
      </c>
      <c r="F30" s="61" t="s">
        <v>291</v>
      </c>
      <c r="G30" s="62" t="s">
        <v>293</v>
      </c>
      <c r="H30" s="63" t="s">
        <v>47</v>
      </c>
      <c r="I30" s="64" t="s">
        <v>205</v>
      </c>
      <c r="J30" s="65" t="s">
        <v>294</v>
      </c>
      <c r="K30" s="65" t="s">
        <v>19</v>
      </c>
      <c r="L30" s="131" t="s">
        <v>292</v>
      </c>
    </row>
    <row r="31" spans="1:12" s="66" customFormat="1" ht="24" customHeight="1" x14ac:dyDescent="0.2">
      <c r="A31" s="56">
        <v>26</v>
      </c>
      <c r="B31" s="57" t="s">
        <v>296</v>
      </c>
      <c r="C31" s="58" t="s">
        <v>295</v>
      </c>
      <c r="D31" s="67" t="s">
        <v>538</v>
      </c>
      <c r="E31" s="60" t="str">
        <f t="shared" si="0"/>
        <v>" Prociv" Ireneusz Misztal</v>
      </c>
      <c r="F31" s="61" t="s">
        <v>297</v>
      </c>
      <c r="G31" s="62" t="s">
        <v>299</v>
      </c>
      <c r="H31" s="63" t="s">
        <v>300</v>
      </c>
      <c r="I31" s="64" t="s">
        <v>301</v>
      </c>
      <c r="J31" s="65" t="s">
        <v>167</v>
      </c>
      <c r="K31" s="65" t="s">
        <v>19</v>
      </c>
      <c r="L31" s="131" t="s">
        <v>298</v>
      </c>
    </row>
    <row r="32" spans="1:12" s="66" customFormat="1" ht="24" customHeight="1" x14ac:dyDescent="0.2">
      <c r="A32" s="56">
        <v>27</v>
      </c>
      <c r="B32" s="57" t="s">
        <v>307</v>
      </c>
      <c r="C32" s="58" t="s">
        <v>306</v>
      </c>
      <c r="D32" s="67" t="s">
        <v>576</v>
      </c>
      <c r="E32" s="60" t="str">
        <f t="shared" si="0"/>
        <v>Wojciech Tokarz Biuro Turystyki Szkolnej „Eurotramping"</v>
      </c>
      <c r="F32" s="61" t="s">
        <v>308</v>
      </c>
      <c r="G32" s="62" t="s">
        <v>310</v>
      </c>
      <c r="H32" s="63" t="s">
        <v>47</v>
      </c>
      <c r="I32" s="64" t="s">
        <v>603</v>
      </c>
      <c r="J32" s="65" t="s">
        <v>311</v>
      </c>
      <c r="K32" s="65" t="s">
        <v>19</v>
      </c>
      <c r="L32" s="131" t="s">
        <v>309</v>
      </c>
    </row>
    <row r="33" spans="1:12" s="66" customFormat="1" ht="24" customHeight="1" x14ac:dyDescent="0.2">
      <c r="A33" s="56">
        <v>28</v>
      </c>
      <c r="B33" s="57" t="s">
        <v>313</v>
      </c>
      <c r="C33" s="58" t="s">
        <v>312</v>
      </c>
      <c r="D33" s="67" t="s">
        <v>539</v>
      </c>
      <c r="E33" s="60" t="str">
        <f t="shared" si="0"/>
        <v xml:space="preserve">Biuro Podróży Retman S.C. Krzysztof Retmańczyk, Małgorzata Retmańczyk-Mazur </v>
      </c>
      <c r="F33" s="61" t="s">
        <v>314</v>
      </c>
      <c r="G33" s="62" t="s">
        <v>316</v>
      </c>
      <c r="H33" s="63" t="s">
        <v>47</v>
      </c>
      <c r="I33" s="64" t="s">
        <v>317</v>
      </c>
      <c r="J33" s="65" t="s">
        <v>318</v>
      </c>
      <c r="K33" s="65" t="s">
        <v>88</v>
      </c>
      <c r="L33" s="131" t="s">
        <v>315</v>
      </c>
    </row>
    <row r="34" spans="1:12" s="66" customFormat="1" ht="24" customHeight="1" x14ac:dyDescent="0.2">
      <c r="A34" s="56">
        <v>29</v>
      </c>
      <c r="B34" s="57" t="s">
        <v>320</v>
      </c>
      <c r="C34" s="58" t="s">
        <v>319</v>
      </c>
      <c r="D34" s="67" t="s">
        <v>540</v>
      </c>
      <c r="E34" s="60" t="str">
        <f t="shared" si="0"/>
        <v>As-Tur Biuro Podróży Małgorzata Strycharz</v>
      </c>
      <c r="F34" s="61" t="s">
        <v>321</v>
      </c>
      <c r="G34" s="62" t="s">
        <v>323</v>
      </c>
      <c r="H34" s="63" t="s">
        <v>47</v>
      </c>
      <c r="I34" s="64" t="s">
        <v>604</v>
      </c>
      <c r="J34" s="65" t="s">
        <v>324</v>
      </c>
      <c r="K34" s="65" t="s">
        <v>19</v>
      </c>
      <c r="L34" s="131" t="s">
        <v>322</v>
      </c>
    </row>
    <row r="35" spans="1:12" s="66" customFormat="1" ht="24" customHeight="1" x14ac:dyDescent="0.2">
      <c r="A35" s="56">
        <v>30</v>
      </c>
      <c r="B35" s="57" t="s">
        <v>326</v>
      </c>
      <c r="C35" s="58" t="s">
        <v>325</v>
      </c>
      <c r="D35" s="67" t="s">
        <v>577</v>
      </c>
      <c r="E35" s="60" t="str">
        <f t="shared" si="0"/>
        <v>Leśniewski Piotr Biuro Podróży „Lutecja"</v>
      </c>
      <c r="F35" s="61" t="s">
        <v>327</v>
      </c>
      <c r="G35" s="62" t="s">
        <v>329</v>
      </c>
      <c r="H35" s="63" t="s">
        <v>47</v>
      </c>
      <c r="I35" s="64" t="s">
        <v>330</v>
      </c>
      <c r="J35" s="65" t="s">
        <v>331</v>
      </c>
      <c r="K35" s="65" t="s">
        <v>19</v>
      </c>
      <c r="L35" s="131" t="s">
        <v>328</v>
      </c>
    </row>
    <row r="36" spans="1:12" s="66" customFormat="1" ht="24" customHeight="1" x14ac:dyDescent="0.2">
      <c r="A36" s="56">
        <v>31</v>
      </c>
      <c r="B36" s="57" t="s">
        <v>343</v>
      </c>
      <c r="C36" s="58" t="s">
        <v>342</v>
      </c>
      <c r="D36" s="67" t="s">
        <v>578</v>
      </c>
      <c r="E36" s="60" t="str">
        <f t="shared" si="0"/>
        <v>Lewandowska Itena Usługi Transportowe Biuro Turystyczne „Lew-Trans"</v>
      </c>
      <c r="F36" s="61" t="s">
        <v>344</v>
      </c>
      <c r="G36" s="62" t="s">
        <v>346</v>
      </c>
      <c r="H36" s="63" t="s">
        <v>347</v>
      </c>
      <c r="I36" s="64" t="s">
        <v>348</v>
      </c>
      <c r="J36" s="65" t="s">
        <v>349</v>
      </c>
      <c r="K36" s="65" t="s">
        <v>19</v>
      </c>
      <c r="L36" s="131" t="s">
        <v>345</v>
      </c>
    </row>
    <row r="37" spans="1:12" s="66" customFormat="1" ht="24" customHeight="1" x14ac:dyDescent="0.2">
      <c r="A37" s="56">
        <v>32</v>
      </c>
      <c r="B37" s="57" t="s">
        <v>351</v>
      </c>
      <c r="C37" s="58" t="s">
        <v>350</v>
      </c>
      <c r="D37" s="67" t="s">
        <v>541</v>
      </c>
      <c r="E37" s="60" t="str">
        <f t="shared" si="0"/>
        <v>Omega-Smak Podróży Aneta Zielony</v>
      </c>
      <c r="F37" s="61" t="s">
        <v>352</v>
      </c>
      <c r="G37" s="62" t="s">
        <v>354</v>
      </c>
      <c r="H37" s="63" t="s">
        <v>355</v>
      </c>
      <c r="I37" s="64" t="s">
        <v>605</v>
      </c>
      <c r="J37" s="65" t="s">
        <v>147</v>
      </c>
      <c r="K37" s="65" t="s">
        <v>19</v>
      </c>
      <c r="L37" s="131" t="s">
        <v>353</v>
      </c>
    </row>
    <row r="38" spans="1:12" s="66" customFormat="1" ht="24" customHeight="1" x14ac:dyDescent="0.2">
      <c r="A38" s="56">
        <v>33</v>
      </c>
      <c r="B38" s="57" t="s">
        <v>357</v>
      </c>
      <c r="C38" s="58" t="s">
        <v>356</v>
      </c>
      <c r="D38" s="67" t="s">
        <v>542</v>
      </c>
      <c r="E38" s="60" t="str">
        <f t="shared" ref="E38:E70" si="1">PROPER(D38)</f>
        <v>Krzywoszańska Aleksandra Entry Spot</v>
      </c>
      <c r="F38" s="61" t="s">
        <v>358</v>
      </c>
      <c r="G38" s="62" t="s">
        <v>15</v>
      </c>
      <c r="H38" s="63" t="s">
        <v>16</v>
      </c>
      <c r="I38" s="64" t="s">
        <v>606</v>
      </c>
      <c r="J38" s="65" t="s">
        <v>360</v>
      </c>
      <c r="K38" s="65" t="s">
        <v>19</v>
      </c>
      <c r="L38" s="131" t="s">
        <v>359</v>
      </c>
    </row>
    <row r="39" spans="1:12" s="66" customFormat="1" ht="24" customHeight="1" x14ac:dyDescent="0.2">
      <c r="A39" s="56">
        <v>34</v>
      </c>
      <c r="B39" s="57" t="s">
        <v>362</v>
      </c>
      <c r="C39" s="58" t="s">
        <v>361</v>
      </c>
      <c r="D39" s="67" t="s">
        <v>543</v>
      </c>
      <c r="E39" s="60" t="str">
        <f t="shared" si="1"/>
        <v>Silniewicz Eliza Oświata Ośrodek Szkoleniowy Oświata Travel</v>
      </c>
      <c r="F39" s="61" t="s">
        <v>363</v>
      </c>
      <c r="G39" s="62" t="s">
        <v>46</v>
      </c>
      <c r="H39" s="63" t="s">
        <v>47</v>
      </c>
      <c r="I39" s="64" t="s">
        <v>365</v>
      </c>
      <c r="J39" s="65" t="s">
        <v>366</v>
      </c>
      <c r="K39" s="65" t="s">
        <v>19</v>
      </c>
      <c r="L39" s="131" t="s">
        <v>364</v>
      </c>
    </row>
    <row r="40" spans="1:12" s="66" customFormat="1" ht="24" customHeight="1" x14ac:dyDescent="0.2">
      <c r="A40" s="56">
        <v>35</v>
      </c>
      <c r="B40" s="57" t="s">
        <v>368</v>
      </c>
      <c r="C40" s="58" t="s">
        <v>367</v>
      </c>
      <c r="D40" s="67" t="s">
        <v>544</v>
      </c>
      <c r="E40" s="60" t="str">
        <f t="shared" si="1"/>
        <v>Paszkowska Ilona Biuro Podróży Sempre</v>
      </c>
      <c r="F40" s="61" t="s">
        <v>369</v>
      </c>
      <c r="G40" s="62" t="s">
        <v>371</v>
      </c>
      <c r="H40" s="63" t="s">
        <v>47</v>
      </c>
      <c r="I40" s="64" t="s">
        <v>607</v>
      </c>
      <c r="J40" s="65" t="s">
        <v>372</v>
      </c>
      <c r="K40" s="65" t="s">
        <v>19</v>
      </c>
      <c r="L40" s="131" t="s">
        <v>370</v>
      </c>
    </row>
    <row r="41" spans="1:12" s="66" customFormat="1" ht="24" customHeight="1" x14ac:dyDescent="0.2">
      <c r="A41" s="56">
        <v>36</v>
      </c>
      <c r="B41" s="57" t="s">
        <v>374</v>
      </c>
      <c r="C41" s="58" t="s">
        <v>373</v>
      </c>
      <c r="D41" s="67" t="s">
        <v>579</v>
      </c>
      <c r="E41" s="60" t="str">
        <f t="shared" si="1"/>
        <v>„Włoskie Podróże" Spółka Cywilna S.Legut M.Legut</v>
      </c>
      <c r="F41" s="61" t="s">
        <v>375</v>
      </c>
      <c r="G41" s="62" t="s">
        <v>186</v>
      </c>
      <c r="H41" s="63" t="s">
        <v>187</v>
      </c>
      <c r="I41" s="64" t="s">
        <v>377</v>
      </c>
      <c r="J41" s="65" t="s">
        <v>147</v>
      </c>
      <c r="K41" s="65" t="s">
        <v>88</v>
      </c>
      <c r="L41" s="131" t="s">
        <v>376</v>
      </c>
    </row>
    <row r="42" spans="1:12" s="66" customFormat="1" ht="24" customHeight="1" x14ac:dyDescent="0.2">
      <c r="A42" s="28">
        <v>37</v>
      </c>
      <c r="B42" s="120" t="s">
        <v>384</v>
      </c>
      <c r="C42" s="121" t="s">
        <v>383</v>
      </c>
      <c r="D42" s="122" t="s">
        <v>172</v>
      </c>
      <c r="E42" s="1" t="s">
        <v>655</v>
      </c>
      <c r="F42" s="123" t="s">
        <v>385</v>
      </c>
      <c r="G42" s="124" t="s">
        <v>15</v>
      </c>
      <c r="H42" s="125" t="s">
        <v>16</v>
      </c>
      <c r="I42" s="126" t="s">
        <v>387</v>
      </c>
      <c r="J42" s="127" t="s">
        <v>167</v>
      </c>
      <c r="K42" s="127" t="s">
        <v>19</v>
      </c>
      <c r="L42" s="133" t="s">
        <v>386</v>
      </c>
    </row>
    <row r="43" spans="1:12" s="66" customFormat="1" ht="24" customHeight="1" x14ac:dyDescent="0.2">
      <c r="A43" s="56">
        <v>38</v>
      </c>
      <c r="B43" s="57" t="s">
        <v>389</v>
      </c>
      <c r="C43" s="58" t="s">
        <v>388</v>
      </c>
      <c r="D43" s="67" t="s">
        <v>580</v>
      </c>
      <c r="E43" s="60" t="str">
        <f t="shared" si="1"/>
        <v>Biuro Podróży „Podzamcze" Rafał Leszczyński - Violetta Leszczyńska</v>
      </c>
      <c r="F43" s="61" t="s">
        <v>390</v>
      </c>
      <c r="G43" s="62" t="s">
        <v>391</v>
      </c>
      <c r="H43" s="63" t="s">
        <v>32</v>
      </c>
      <c r="I43" s="64" t="s">
        <v>101</v>
      </c>
      <c r="J43" s="65" t="s">
        <v>392</v>
      </c>
      <c r="K43" s="65" t="s">
        <v>19</v>
      </c>
      <c r="L43" s="131" t="s">
        <v>386</v>
      </c>
    </row>
    <row r="44" spans="1:12" s="66" customFormat="1" ht="24" customHeight="1" x14ac:dyDescent="0.2">
      <c r="A44" s="56">
        <v>39</v>
      </c>
      <c r="B44" s="57" t="s">
        <v>394</v>
      </c>
      <c r="C44" s="58" t="s">
        <v>393</v>
      </c>
      <c r="D44" s="67" t="s">
        <v>545</v>
      </c>
      <c r="E44" s="60" t="str">
        <f t="shared" si="1"/>
        <v>Grupa Animus-X  Mariusz Oliwa</v>
      </c>
      <c r="F44" s="61" t="s">
        <v>395</v>
      </c>
      <c r="G44" s="62" t="s">
        <v>15</v>
      </c>
      <c r="H44" s="63" t="s">
        <v>16</v>
      </c>
      <c r="I44" s="64" t="s">
        <v>397</v>
      </c>
      <c r="J44" s="65" t="s">
        <v>61</v>
      </c>
      <c r="K44" s="65" t="s">
        <v>19</v>
      </c>
      <c r="L44" s="131" t="s">
        <v>396</v>
      </c>
    </row>
    <row r="45" spans="1:12" s="66" customFormat="1" ht="24" customHeight="1" x14ac:dyDescent="0.2">
      <c r="A45" s="56">
        <v>40</v>
      </c>
      <c r="B45" s="57" t="s">
        <v>399</v>
      </c>
      <c r="C45" s="58" t="s">
        <v>398</v>
      </c>
      <c r="D45" s="67" t="s">
        <v>581</v>
      </c>
      <c r="E45" s="60" t="str">
        <f t="shared" si="1"/>
        <v>Agencja Turystyczczna „Almatur Opole" Spółka Cywilna Czesław Choroś, Ewa Warmuzek, Janusz Wróbel</v>
      </c>
      <c r="F45" s="61" t="s">
        <v>400</v>
      </c>
      <c r="G45" s="62" t="s">
        <v>265</v>
      </c>
      <c r="H45" s="63" t="s">
        <v>47</v>
      </c>
      <c r="I45" s="64" t="s">
        <v>365</v>
      </c>
      <c r="J45" s="65" t="s">
        <v>270</v>
      </c>
      <c r="K45" s="65" t="s">
        <v>88</v>
      </c>
      <c r="L45" s="131" t="s">
        <v>401</v>
      </c>
    </row>
    <row r="46" spans="1:12" s="66" customFormat="1" ht="24" customHeight="1" x14ac:dyDescent="0.2">
      <c r="A46" s="56">
        <v>41</v>
      </c>
      <c r="B46" s="57" t="s">
        <v>403</v>
      </c>
      <c r="C46" s="58" t="s">
        <v>402</v>
      </c>
      <c r="D46" s="67" t="s">
        <v>546</v>
      </c>
      <c r="E46" s="60" t="str">
        <f t="shared" si="1"/>
        <v>Biuro Podróży Siesta Michał Jeziorowski</v>
      </c>
      <c r="F46" s="61" t="s">
        <v>404</v>
      </c>
      <c r="G46" s="62" t="s">
        <v>25</v>
      </c>
      <c r="H46" s="63" t="s">
        <v>26</v>
      </c>
      <c r="I46" s="64" t="s">
        <v>608</v>
      </c>
      <c r="J46" s="65" t="s">
        <v>40</v>
      </c>
      <c r="K46" s="65" t="s">
        <v>19</v>
      </c>
      <c r="L46" s="131" t="s">
        <v>405</v>
      </c>
    </row>
    <row r="47" spans="1:12" s="66" customFormat="1" ht="24" customHeight="1" x14ac:dyDescent="0.2">
      <c r="A47" s="56">
        <v>42</v>
      </c>
      <c r="B47" s="112" t="s">
        <v>407</v>
      </c>
      <c r="C47" s="113" t="s">
        <v>406</v>
      </c>
      <c r="D47" s="114" t="s">
        <v>211</v>
      </c>
      <c r="E47" s="60" t="s">
        <v>651</v>
      </c>
      <c r="F47" s="115" t="s">
        <v>408</v>
      </c>
      <c r="G47" s="116" t="s">
        <v>99</v>
      </c>
      <c r="H47" s="117" t="s">
        <v>100</v>
      </c>
      <c r="I47" s="118" t="s">
        <v>609</v>
      </c>
      <c r="J47" s="119" t="s">
        <v>410</v>
      </c>
      <c r="K47" s="119" t="s">
        <v>19</v>
      </c>
      <c r="L47" s="132" t="s">
        <v>409</v>
      </c>
    </row>
    <row r="48" spans="1:12" s="66" customFormat="1" ht="24" customHeight="1" x14ac:dyDescent="0.2">
      <c r="A48" s="56">
        <v>43</v>
      </c>
      <c r="B48" s="57" t="s">
        <v>412</v>
      </c>
      <c r="C48" s="58" t="s">
        <v>411</v>
      </c>
      <c r="D48" s="67" t="s">
        <v>582</v>
      </c>
      <c r="E48" s="60" t="str">
        <f t="shared" si="1"/>
        <v>Turystyka Krajowa I Zagraniczna „Piast Tourist"</v>
      </c>
      <c r="F48" s="61" t="s">
        <v>413</v>
      </c>
      <c r="G48" s="62" t="s">
        <v>15</v>
      </c>
      <c r="H48" s="63" t="s">
        <v>16</v>
      </c>
      <c r="I48" s="64" t="s">
        <v>610</v>
      </c>
      <c r="J48" s="65" t="s">
        <v>415</v>
      </c>
      <c r="K48" s="65" t="s">
        <v>19</v>
      </c>
      <c r="L48" s="131" t="s">
        <v>414</v>
      </c>
    </row>
    <row r="49" spans="1:12" s="66" customFormat="1" ht="24" customHeight="1" x14ac:dyDescent="0.2">
      <c r="A49" s="56">
        <v>44</v>
      </c>
      <c r="B49" s="57" t="s">
        <v>417</v>
      </c>
      <c r="C49" s="58" t="s">
        <v>416</v>
      </c>
      <c r="D49" s="67" t="s">
        <v>583</v>
      </c>
      <c r="E49" s="60" t="str">
        <f t="shared" si="1"/>
        <v>Biuro Podróży „Tempo" S.C. Teodor Podzielny, Michał Podzielny, Urszula Podzielna</v>
      </c>
      <c r="F49" s="61" t="s">
        <v>418</v>
      </c>
      <c r="G49" s="62" t="s">
        <v>25</v>
      </c>
      <c r="H49" s="63" t="s">
        <v>26</v>
      </c>
      <c r="I49" s="64" t="s">
        <v>420</v>
      </c>
      <c r="J49" s="65" t="s">
        <v>421</v>
      </c>
      <c r="K49" s="65" t="s">
        <v>88</v>
      </c>
      <c r="L49" s="131" t="s">
        <v>419</v>
      </c>
    </row>
    <row r="50" spans="1:12" s="66" customFormat="1" ht="24" customHeight="1" x14ac:dyDescent="0.2">
      <c r="A50" s="56">
        <v>45</v>
      </c>
      <c r="B50" s="57" t="s">
        <v>423</v>
      </c>
      <c r="C50" s="58" t="s">
        <v>422</v>
      </c>
      <c r="D50" s="67" t="s">
        <v>547</v>
      </c>
      <c r="E50" s="60" t="str">
        <f t="shared" si="1"/>
        <v>Teratour Teresa Stańczyc-Bednarz</v>
      </c>
      <c r="F50" s="61" t="s">
        <v>424</v>
      </c>
      <c r="G50" s="62" t="s">
        <v>425</v>
      </c>
      <c r="H50" s="63" t="s">
        <v>426</v>
      </c>
      <c r="I50" s="64" t="s">
        <v>611</v>
      </c>
      <c r="J50" s="65" t="s">
        <v>427</v>
      </c>
      <c r="K50" s="65" t="s">
        <v>19</v>
      </c>
      <c r="L50" s="131" t="s">
        <v>419</v>
      </c>
    </row>
    <row r="51" spans="1:12" s="66" customFormat="1" ht="24" customHeight="1" x14ac:dyDescent="0.2">
      <c r="A51" s="56">
        <v>46</v>
      </c>
      <c r="B51" s="112" t="s">
        <v>429</v>
      </c>
      <c r="C51" s="113" t="s">
        <v>428</v>
      </c>
      <c r="D51" s="114" t="s">
        <v>432</v>
      </c>
      <c r="E51" s="60" t="s">
        <v>652</v>
      </c>
      <c r="F51" s="115" t="s">
        <v>430</v>
      </c>
      <c r="G51" s="116" t="s">
        <v>433</v>
      </c>
      <c r="H51" s="117" t="s">
        <v>434</v>
      </c>
      <c r="I51" s="118" t="s">
        <v>612</v>
      </c>
      <c r="J51" s="119" t="s">
        <v>435</v>
      </c>
      <c r="K51" s="119" t="s">
        <v>19</v>
      </c>
      <c r="L51" s="132" t="s">
        <v>431</v>
      </c>
    </row>
    <row r="52" spans="1:12" s="66" customFormat="1" ht="24" customHeight="1" x14ac:dyDescent="0.2">
      <c r="A52" s="56">
        <v>47</v>
      </c>
      <c r="B52" s="57" t="s">
        <v>437</v>
      </c>
      <c r="C52" s="58" t="s">
        <v>436</v>
      </c>
      <c r="D52" s="67" t="s">
        <v>548</v>
      </c>
      <c r="E52" s="60" t="str">
        <f t="shared" si="1"/>
        <v>Itaka Holding Sp.Z O.O.</v>
      </c>
      <c r="F52" s="61" t="s">
        <v>438</v>
      </c>
      <c r="G52" s="62" t="s">
        <v>212</v>
      </c>
      <c r="H52" s="63" t="s">
        <v>47</v>
      </c>
      <c r="I52" s="64" t="s">
        <v>213</v>
      </c>
      <c r="J52" s="65" t="s">
        <v>242</v>
      </c>
      <c r="K52" s="65" t="s">
        <v>41</v>
      </c>
      <c r="L52" s="131" t="s">
        <v>439</v>
      </c>
    </row>
    <row r="53" spans="1:12" s="66" customFormat="1" ht="24" customHeight="1" x14ac:dyDescent="0.2">
      <c r="A53" s="56">
        <v>48</v>
      </c>
      <c r="B53" s="57" t="s">
        <v>441</v>
      </c>
      <c r="C53" s="58" t="s">
        <v>440</v>
      </c>
      <c r="D53" s="67" t="s">
        <v>549</v>
      </c>
      <c r="E53" s="60" t="str">
        <f t="shared" si="1"/>
        <v>Biuro Podróży Akm Stanisław I Maciej Kasprzak Sp.J.</v>
      </c>
      <c r="F53" s="61" t="s">
        <v>442</v>
      </c>
      <c r="G53" s="62" t="s">
        <v>444</v>
      </c>
      <c r="H53" s="63" t="s">
        <v>47</v>
      </c>
      <c r="I53" s="64" t="s">
        <v>445</v>
      </c>
      <c r="J53" s="65" t="s">
        <v>446</v>
      </c>
      <c r="K53" s="65" t="s">
        <v>253</v>
      </c>
      <c r="L53" s="131" t="s">
        <v>443</v>
      </c>
    </row>
    <row r="54" spans="1:12" s="66" customFormat="1" ht="24" customHeight="1" x14ac:dyDescent="0.2">
      <c r="A54" s="56">
        <v>49</v>
      </c>
      <c r="B54" s="112" t="s">
        <v>448</v>
      </c>
      <c r="C54" s="113" t="s">
        <v>447</v>
      </c>
      <c r="D54" s="114" t="s">
        <v>451</v>
      </c>
      <c r="E54" s="60" t="s">
        <v>653</v>
      </c>
      <c r="F54" s="115" t="s">
        <v>449</v>
      </c>
      <c r="G54" s="116" t="s">
        <v>452</v>
      </c>
      <c r="H54" s="117" t="s">
        <v>16</v>
      </c>
      <c r="I54" s="118" t="s">
        <v>613</v>
      </c>
      <c r="J54" s="119" t="s">
        <v>61</v>
      </c>
      <c r="K54" s="119" t="s">
        <v>19</v>
      </c>
      <c r="L54" s="132" t="s">
        <v>450</v>
      </c>
    </row>
    <row r="55" spans="1:12" s="66" customFormat="1" ht="24" customHeight="1" x14ac:dyDescent="0.2">
      <c r="A55" s="56">
        <v>50</v>
      </c>
      <c r="B55" s="57" t="s">
        <v>454</v>
      </c>
      <c r="C55" s="58" t="s">
        <v>453</v>
      </c>
      <c r="D55" s="67" t="s">
        <v>584</v>
      </c>
      <c r="E55" s="60" t="str">
        <f t="shared" si="1"/>
        <v>„Biuro Podróży Gold Tour" Sp. Z O.O.</v>
      </c>
      <c r="F55" s="61" t="s">
        <v>455</v>
      </c>
      <c r="G55" s="62" t="s">
        <v>346</v>
      </c>
      <c r="H55" s="63" t="s">
        <v>347</v>
      </c>
      <c r="I55" s="64" t="s">
        <v>614</v>
      </c>
      <c r="J55" s="65" t="s">
        <v>457</v>
      </c>
      <c r="K55" s="65" t="s">
        <v>41</v>
      </c>
      <c r="L55" s="131" t="s">
        <v>456</v>
      </c>
    </row>
    <row r="56" spans="1:12" s="66" customFormat="1" ht="24" customHeight="1" x14ac:dyDescent="0.2">
      <c r="A56" s="56">
        <v>51</v>
      </c>
      <c r="B56" s="57" t="s">
        <v>464</v>
      </c>
      <c r="C56" s="58" t="s">
        <v>463</v>
      </c>
      <c r="D56" s="67" t="s">
        <v>550</v>
      </c>
      <c r="E56" s="60" t="str">
        <f t="shared" si="1"/>
        <v>Biuro Podróży Arkadia Stanisław Janiak</v>
      </c>
      <c r="F56" s="61" t="s">
        <v>465</v>
      </c>
      <c r="G56" s="62" t="s">
        <v>99</v>
      </c>
      <c r="H56" s="63" t="s">
        <v>100</v>
      </c>
      <c r="I56" s="64" t="s">
        <v>377</v>
      </c>
      <c r="J56" s="65" t="s">
        <v>467</v>
      </c>
      <c r="K56" s="65" t="s">
        <v>19</v>
      </c>
      <c r="L56" s="131" t="s">
        <v>466</v>
      </c>
    </row>
    <row r="57" spans="1:12" s="66" customFormat="1" ht="24" customHeight="1" x14ac:dyDescent="0.2">
      <c r="A57" s="56">
        <v>52</v>
      </c>
      <c r="B57" s="57" t="s">
        <v>459</v>
      </c>
      <c r="C57" s="58" t="s">
        <v>458</v>
      </c>
      <c r="D57" s="67" t="s">
        <v>551</v>
      </c>
      <c r="E57" s="60" t="str">
        <f t="shared" si="1"/>
        <v>Iter Honorata Kościńska</v>
      </c>
      <c r="F57" s="61" t="s">
        <v>460</v>
      </c>
      <c r="G57" s="62" t="s">
        <v>461</v>
      </c>
      <c r="H57" s="63" t="s">
        <v>47</v>
      </c>
      <c r="I57" s="64" t="s">
        <v>365</v>
      </c>
      <c r="J57" s="65" t="s">
        <v>462</v>
      </c>
      <c r="K57" s="65" t="s">
        <v>19</v>
      </c>
      <c r="L57" s="131" t="s">
        <v>450</v>
      </c>
    </row>
    <row r="58" spans="1:12" s="66" customFormat="1" ht="24" customHeight="1" x14ac:dyDescent="0.2">
      <c r="A58" s="28">
        <v>53</v>
      </c>
      <c r="B58" s="120" t="s">
        <v>469</v>
      </c>
      <c r="C58" s="121" t="s">
        <v>468</v>
      </c>
      <c r="D58" s="122" t="s">
        <v>472</v>
      </c>
      <c r="E58" s="1" t="s">
        <v>654</v>
      </c>
      <c r="F58" s="123" t="s">
        <v>470</v>
      </c>
      <c r="G58" s="124" t="s">
        <v>473</v>
      </c>
      <c r="H58" s="125" t="s">
        <v>474</v>
      </c>
      <c r="I58" s="126" t="s">
        <v>224</v>
      </c>
      <c r="J58" s="127" t="s">
        <v>475</v>
      </c>
      <c r="K58" s="127" t="s">
        <v>19</v>
      </c>
      <c r="L58" s="133" t="s">
        <v>471</v>
      </c>
    </row>
    <row r="59" spans="1:12" s="66" customFormat="1" ht="24" customHeight="1" x14ac:dyDescent="0.2">
      <c r="A59" s="28">
        <v>54</v>
      </c>
      <c r="B59" s="120">
        <v>139</v>
      </c>
      <c r="C59" s="121">
        <v>20300</v>
      </c>
      <c r="D59" s="122"/>
      <c r="E59" s="128" t="s">
        <v>658</v>
      </c>
      <c r="F59" s="123">
        <v>7542854802</v>
      </c>
      <c r="G59" s="124" t="s">
        <v>346</v>
      </c>
      <c r="H59" s="125" t="s">
        <v>347</v>
      </c>
      <c r="I59" s="126" t="s">
        <v>657</v>
      </c>
      <c r="J59" s="127">
        <v>2</v>
      </c>
      <c r="K59" s="127"/>
      <c r="L59" s="134">
        <v>42262</v>
      </c>
    </row>
    <row r="60" spans="1:12" s="66" customFormat="1" ht="24" customHeight="1" x14ac:dyDescent="0.2">
      <c r="A60" s="56">
        <v>55</v>
      </c>
      <c r="B60" s="57" t="s">
        <v>477</v>
      </c>
      <c r="C60" s="58" t="s">
        <v>476</v>
      </c>
      <c r="D60" s="67" t="s">
        <v>585</v>
      </c>
      <c r="E60" s="60" t="str">
        <f t="shared" si="1"/>
        <v>Bera Alicja Prywatne Biuro Podróży „Karlik"</v>
      </c>
      <c r="F60" s="61" t="s">
        <v>478</v>
      </c>
      <c r="G60" s="62" t="s">
        <v>265</v>
      </c>
      <c r="H60" s="63" t="s">
        <v>47</v>
      </c>
      <c r="I60" s="64" t="s">
        <v>365</v>
      </c>
      <c r="J60" s="65" t="s">
        <v>40</v>
      </c>
      <c r="K60" s="65" t="s">
        <v>19</v>
      </c>
      <c r="L60" s="131" t="s">
        <v>479</v>
      </c>
    </row>
    <row r="61" spans="1:12" s="66" customFormat="1" ht="24" customHeight="1" x14ac:dyDescent="0.2">
      <c r="A61" s="56">
        <v>56</v>
      </c>
      <c r="B61" s="57" t="s">
        <v>481</v>
      </c>
      <c r="C61" s="58" t="s">
        <v>480</v>
      </c>
      <c r="D61" s="67" t="s">
        <v>552</v>
      </c>
      <c r="E61" s="60" t="str">
        <f t="shared" si="1"/>
        <v>Wojciech Chrząstek Biuro Podróży Mundo</v>
      </c>
      <c r="F61" s="61" t="s">
        <v>482</v>
      </c>
      <c r="G61" s="62" t="s">
        <v>484</v>
      </c>
      <c r="H61" s="63" t="s">
        <v>47</v>
      </c>
      <c r="I61" s="64" t="s">
        <v>615</v>
      </c>
      <c r="J61" s="65" t="s">
        <v>485</v>
      </c>
      <c r="K61" s="65" t="s">
        <v>19</v>
      </c>
      <c r="L61" s="131" t="s">
        <v>483</v>
      </c>
    </row>
    <row r="62" spans="1:12" s="66" customFormat="1" ht="24" customHeight="1" x14ac:dyDescent="0.2">
      <c r="A62" s="56">
        <v>57</v>
      </c>
      <c r="B62" s="57" t="s">
        <v>487</v>
      </c>
      <c r="C62" s="58" t="s">
        <v>486</v>
      </c>
      <c r="D62" s="67" t="s">
        <v>586</v>
      </c>
      <c r="E62" s="60" t="str">
        <f t="shared" si="1"/>
        <v>1.Przedsiębiorstwo Usługowe „Sella" Joachim Jendrzej 2.Jowi Joachim Jendrzej 3. Biuro Podróży Olestur Joachim Jendrzej</v>
      </c>
      <c r="F62" s="61" t="s">
        <v>488</v>
      </c>
      <c r="G62" s="62" t="s">
        <v>25</v>
      </c>
      <c r="H62" s="63" t="s">
        <v>26</v>
      </c>
      <c r="I62" s="64" t="s">
        <v>101</v>
      </c>
      <c r="J62" s="65" t="s">
        <v>490</v>
      </c>
      <c r="K62" s="65" t="s">
        <v>19</v>
      </c>
      <c r="L62" s="131" t="s">
        <v>489</v>
      </c>
    </row>
    <row r="63" spans="1:12" s="66" customFormat="1" ht="24" customHeight="1" x14ac:dyDescent="0.2">
      <c r="A63" s="56">
        <v>58</v>
      </c>
      <c r="B63" s="57" t="s">
        <v>492</v>
      </c>
      <c r="C63" s="58" t="s">
        <v>491</v>
      </c>
      <c r="D63" s="67" t="s">
        <v>553</v>
      </c>
      <c r="E63" s="60" t="str">
        <f t="shared" si="1"/>
        <v>Agencja Neptun Bożena Dąbrowska</v>
      </c>
      <c r="F63" s="61" t="s">
        <v>493</v>
      </c>
      <c r="G63" s="62" t="s">
        <v>346</v>
      </c>
      <c r="H63" s="63" t="s">
        <v>347</v>
      </c>
      <c r="I63" s="64" t="s">
        <v>616</v>
      </c>
      <c r="J63" s="65" t="s">
        <v>495</v>
      </c>
      <c r="K63" s="65" t="s">
        <v>19</v>
      </c>
      <c r="L63" s="131" t="s">
        <v>494</v>
      </c>
    </row>
    <row r="64" spans="1:12" s="66" customFormat="1" ht="24" customHeight="1" x14ac:dyDescent="0.2">
      <c r="A64" s="56">
        <v>59</v>
      </c>
      <c r="B64" s="57" t="s">
        <v>501</v>
      </c>
      <c r="C64" s="58" t="s">
        <v>500</v>
      </c>
      <c r="D64" s="67" t="s">
        <v>587</v>
      </c>
      <c r="E64" s="60" t="str">
        <f t="shared" si="1"/>
        <v>Spółdzielnia Socjalna „Perunika"</v>
      </c>
      <c r="F64" s="61" t="s">
        <v>502</v>
      </c>
      <c r="G64" s="62" t="s">
        <v>504</v>
      </c>
      <c r="H64" s="63" t="s">
        <v>505</v>
      </c>
      <c r="I64" s="64" t="s">
        <v>618</v>
      </c>
      <c r="J64" s="65" t="s">
        <v>141</v>
      </c>
      <c r="K64" s="65" t="s">
        <v>506</v>
      </c>
      <c r="L64" s="131" t="s">
        <v>503</v>
      </c>
    </row>
    <row r="65" spans="1:12" s="66" customFormat="1" ht="24" customHeight="1" x14ac:dyDescent="0.2">
      <c r="A65" s="28">
        <v>60</v>
      </c>
      <c r="B65" s="120">
        <v>147</v>
      </c>
      <c r="C65" s="121">
        <v>9875</v>
      </c>
      <c r="D65" s="129"/>
      <c r="E65" s="128" t="s">
        <v>659</v>
      </c>
      <c r="F65" s="123">
        <v>5761004681</v>
      </c>
      <c r="G65" s="124" t="s">
        <v>25</v>
      </c>
      <c r="H65" s="125" t="s">
        <v>26</v>
      </c>
      <c r="I65" s="126" t="s">
        <v>660</v>
      </c>
      <c r="J65" s="127">
        <v>16</v>
      </c>
      <c r="K65" s="127"/>
      <c r="L65" s="133" t="s">
        <v>661</v>
      </c>
    </row>
    <row r="66" spans="1:12" s="66" customFormat="1" ht="24" customHeight="1" x14ac:dyDescent="0.2">
      <c r="A66" s="56">
        <v>61</v>
      </c>
      <c r="B66" s="57" t="s">
        <v>508</v>
      </c>
      <c r="C66" s="58" t="s">
        <v>507</v>
      </c>
      <c r="D66" s="67" t="s">
        <v>554</v>
      </c>
      <c r="E66" s="60" t="str">
        <f t="shared" si="1"/>
        <v xml:space="preserve">Przewóz Osób Andrzej Siwik </v>
      </c>
      <c r="F66" s="61" t="s">
        <v>509</v>
      </c>
      <c r="G66" s="62" t="s">
        <v>504</v>
      </c>
      <c r="H66" s="63" t="s">
        <v>505</v>
      </c>
      <c r="I66" s="64" t="s">
        <v>511</v>
      </c>
      <c r="J66" s="65" t="s">
        <v>335</v>
      </c>
      <c r="K66" s="65" t="s">
        <v>19</v>
      </c>
      <c r="L66" s="131" t="s">
        <v>510</v>
      </c>
    </row>
    <row r="67" spans="1:12" s="66" customFormat="1" ht="24" customHeight="1" x14ac:dyDescent="0.2">
      <c r="A67" s="56">
        <v>62</v>
      </c>
      <c r="B67" s="57" t="s">
        <v>513</v>
      </c>
      <c r="C67" s="58" t="s">
        <v>512</v>
      </c>
      <c r="D67" s="67" t="s">
        <v>555</v>
      </c>
      <c r="E67" s="60" t="str">
        <f t="shared" si="1"/>
        <v>Centrum Edukacyjne Master Tomasz Burghardt</v>
      </c>
      <c r="F67" s="61" t="s">
        <v>514</v>
      </c>
      <c r="G67" s="62" t="s">
        <v>516</v>
      </c>
      <c r="H67" s="63" t="s">
        <v>47</v>
      </c>
      <c r="I67" s="64" t="s">
        <v>619</v>
      </c>
      <c r="J67" s="65" t="s">
        <v>33</v>
      </c>
      <c r="K67" s="65" t="s">
        <v>19</v>
      </c>
      <c r="L67" s="131" t="s">
        <v>515</v>
      </c>
    </row>
    <row r="68" spans="1:12" s="66" customFormat="1" ht="24" customHeight="1" x14ac:dyDescent="0.2">
      <c r="A68" s="56">
        <v>63</v>
      </c>
      <c r="B68" s="57" t="s">
        <v>13</v>
      </c>
      <c r="C68" s="58" t="s">
        <v>12</v>
      </c>
      <c r="D68" s="67" t="s">
        <v>556</v>
      </c>
      <c r="E68" s="60" t="str">
        <f t="shared" si="1"/>
        <v>Andrzej Unuczek Orka</v>
      </c>
      <c r="F68" s="61" t="s">
        <v>14</v>
      </c>
      <c r="G68" s="62" t="s">
        <v>15</v>
      </c>
      <c r="H68" s="63" t="s">
        <v>16</v>
      </c>
      <c r="I68" s="64" t="s">
        <v>17</v>
      </c>
      <c r="J68" s="65" t="s">
        <v>18</v>
      </c>
      <c r="K68" s="65" t="s">
        <v>19</v>
      </c>
      <c r="L68" s="131"/>
    </row>
    <row r="69" spans="1:12" s="66" customFormat="1" ht="24" customHeight="1" x14ac:dyDescent="0.2">
      <c r="A69" s="56">
        <v>64</v>
      </c>
      <c r="B69" s="57" t="s">
        <v>29</v>
      </c>
      <c r="C69" s="58" t="s">
        <v>28</v>
      </c>
      <c r="D69" s="67" t="s">
        <v>588</v>
      </c>
      <c r="E69" s="60" t="str">
        <f t="shared" si="1"/>
        <v>Szkoła Tenisa Ziemnego „Gem" Agnieszka Bryś</v>
      </c>
      <c r="F69" s="61" t="s">
        <v>30</v>
      </c>
      <c r="G69" s="62" t="s">
        <v>31</v>
      </c>
      <c r="H69" s="63" t="s">
        <v>32</v>
      </c>
      <c r="I69" s="64" t="s">
        <v>620</v>
      </c>
      <c r="J69" s="65" t="s">
        <v>33</v>
      </c>
      <c r="K69" s="65" t="s">
        <v>19</v>
      </c>
      <c r="L69" s="131" t="s">
        <v>24</v>
      </c>
    </row>
    <row r="70" spans="1:12" s="66" customFormat="1" ht="24" customHeight="1" x14ac:dyDescent="0.2">
      <c r="A70" s="56">
        <v>65</v>
      </c>
      <c r="B70" s="57" t="s">
        <v>22</v>
      </c>
      <c r="C70" s="58" t="s">
        <v>21</v>
      </c>
      <c r="D70" s="67" t="s">
        <v>557</v>
      </c>
      <c r="E70" s="60" t="str">
        <f t="shared" si="1"/>
        <v>Berg-Travel Mateusz Wartenberg</v>
      </c>
      <c r="F70" s="61" t="s">
        <v>23</v>
      </c>
      <c r="G70" s="62" t="s">
        <v>25</v>
      </c>
      <c r="H70" s="63" t="s">
        <v>26</v>
      </c>
      <c r="I70" s="64" t="s">
        <v>621</v>
      </c>
      <c r="J70" s="65" t="s">
        <v>27</v>
      </c>
      <c r="K70" s="65" t="s">
        <v>19</v>
      </c>
      <c r="L70" s="131" t="s">
        <v>24</v>
      </c>
    </row>
    <row r="71" spans="1:12" s="66" customFormat="1" ht="24" customHeight="1" x14ac:dyDescent="0.2">
      <c r="A71" s="56">
        <v>66</v>
      </c>
      <c r="B71" s="57" t="s">
        <v>63</v>
      </c>
      <c r="C71" s="58" t="s">
        <v>62</v>
      </c>
      <c r="D71" s="67" t="s">
        <v>589</v>
      </c>
      <c r="E71" s="60" t="str">
        <f t="shared" ref="E71:E91" si="2">PROPER(D71)</f>
        <v>Barbara Kołodziej Szkoła Pływania „Wodny Świat"</v>
      </c>
      <c r="F71" s="61" t="s">
        <v>64</v>
      </c>
      <c r="G71" s="62" t="s">
        <v>31</v>
      </c>
      <c r="H71" s="63" t="s">
        <v>32</v>
      </c>
      <c r="I71" s="64" t="s">
        <v>65</v>
      </c>
      <c r="J71" s="65" t="s">
        <v>66</v>
      </c>
      <c r="K71" s="65" t="s">
        <v>19</v>
      </c>
      <c r="L71" s="131" t="s">
        <v>45</v>
      </c>
    </row>
    <row r="72" spans="1:12" s="66" customFormat="1" ht="24" customHeight="1" x14ac:dyDescent="0.2">
      <c r="A72" s="56">
        <v>67</v>
      </c>
      <c r="B72" s="57" t="s">
        <v>35</v>
      </c>
      <c r="C72" s="58" t="s">
        <v>34</v>
      </c>
      <c r="D72" s="67" t="s">
        <v>558</v>
      </c>
      <c r="E72" s="60" t="str">
        <f t="shared" si="2"/>
        <v>Stadnina Koni Moszna Sp.Z O.O.</v>
      </c>
      <c r="F72" s="61" t="s">
        <v>36</v>
      </c>
      <c r="G72" s="62" t="s">
        <v>38</v>
      </c>
      <c r="H72" s="63" t="s">
        <v>39</v>
      </c>
      <c r="I72" s="64" t="s">
        <v>622</v>
      </c>
      <c r="J72" s="65" t="s">
        <v>40</v>
      </c>
      <c r="K72" s="65" t="s">
        <v>41</v>
      </c>
      <c r="L72" s="131" t="s">
        <v>37</v>
      </c>
    </row>
    <row r="73" spans="1:12" s="66" customFormat="1" ht="24" customHeight="1" x14ac:dyDescent="0.2">
      <c r="A73" s="56">
        <v>68</v>
      </c>
      <c r="B73" s="57" t="s">
        <v>57</v>
      </c>
      <c r="C73" s="58" t="s">
        <v>56</v>
      </c>
      <c r="D73" s="67" t="s">
        <v>590</v>
      </c>
      <c r="E73" s="60" t="str">
        <f t="shared" si="2"/>
        <v>Stodoła Witold „Stodoła"</v>
      </c>
      <c r="F73" s="61" t="s">
        <v>58</v>
      </c>
      <c r="G73" s="62" t="s">
        <v>59</v>
      </c>
      <c r="H73" s="63" t="s">
        <v>60</v>
      </c>
      <c r="I73" s="64"/>
      <c r="J73" s="65" t="s">
        <v>61</v>
      </c>
      <c r="K73" s="65" t="s">
        <v>19</v>
      </c>
      <c r="L73" s="131" t="s">
        <v>45</v>
      </c>
    </row>
    <row r="74" spans="1:12" s="66" customFormat="1" ht="24" customHeight="1" x14ac:dyDescent="0.2">
      <c r="A74" s="56">
        <v>69</v>
      </c>
      <c r="B74" s="57" t="s">
        <v>43</v>
      </c>
      <c r="C74" s="58" t="s">
        <v>42</v>
      </c>
      <c r="D74" s="67" t="s">
        <v>559</v>
      </c>
      <c r="E74" s="60" t="str">
        <f t="shared" si="2"/>
        <v>Global Advice - Michał Białek</v>
      </c>
      <c r="F74" s="61" t="s">
        <v>44</v>
      </c>
      <c r="G74" s="62" t="s">
        <v>46</v>
      </c>
      <c r="H74" s="63" t="s">
        <v>47</v>
      </c>
      <c r="I74" s="64" t="s">
        <v>365</v>
      </c>
      <c r="J74" s="65" t="s">
        <v>48</v>
      </c>
      <c r="K74" s="65" t="s">
        <v>19</v>
      </c>
      <c r="L74" s="131" t="s">
        <v>45</v>
      </c>
    </row>
    <row r="75" spans="1:12" s="66" customFormat="1" ht="24" customHeight="1" x14ac:dyDescent="0.2">
      <c r="A75" s="56">
        <v>70</v>
      </c>
      <c r="B75" s="57" t="s">
        <v>50</v>
      </c>
      <c r="C75" s="58" t="s">
        <v>49</v>
      </c>
      <c r="D75" s="67" t="s">
        <v>560</v>
      </c>
      <c r="E75" s="60" t="str">
        <f t="shared" si="2"/>
        <v>P.H.U. Komser Zbigniew Serwetnicki</v>
      </c>
      <c r="F75" s="61" t="s">
        <v>51</v>
      </c>
      <c r="G75" s="62" t="s">
        <v>52</v>
      </c>
      <c r="H75" s="63" t="s">
        <v>53</v>
      </c>
      <c r="I75" s="64" t="s">
        <v>54</v>
      </c>
      <c r="J75" s="65" t="s">
        <v>55</v>
      </c>
      <c r="K75" s="65" t="s">
        <v>19</v>
      </c>
      <c r="L75" s="131" t="s">
        <v>45</v>
      </c>
    </row>
    <row r="76" spans="1:12" s="66" customFormat="1" ht="24" customHeight="1" x14ac:dyDescent="0.2">
      <c r="A76" s="56">
        <v>71</v>
      </c>
      <c r="B76" s="57" t="s">
        <v>68</v>
      </c>
      <c r="C76" s="58" t="s">
        <v>67</v>
      </c>
      <c r="D76" s="67" t="s">
        <v>561</v>
      </c>
      <c r="E76" s="60" t="str">
        <f t="shared" si="2"/>
        <v>Ewelina Gorazdowska Centrum Kształcenia I Doskonalenia Umiejętności Tanecznych Chaine</v>
      </c>
      <c r="F76" s="61" t="s">
        <v>69</v>
      </c>
      <c r="G76" s="62" t="s">
        <v>15</v>
      </c>
      <c r="H76" s="63" t="s">
        <v>16</v>
      </c>
      <c r="I76" s="64" t="s">
        <v>623</v>
      </c>
      <c r="J76" s="65" t="s">
        <v>70</v>
      </c>
      <c r="K76" s="65" t="s">
        <v>19</v>
      </c>
      <c r="L76" s="131" t="s">
        <v>45</v>
      </c>
    </row>
    <row r="77" spans="1:12" s="66" customFormat="1" ht="24" customHeight="1" x14ac:dyDescent="0.2">
      <c r="A77" s="56">
        <v>72</v>
      </c>
      <c r="B77" s="57" t="s">
        <v>72</v>
      </c>
      <c r="C77" s="58" t="s">
        <v>71</v>
      </c>
      <c r="D77" s="67" t="s">
        <v>591</v>
      </c>
      <c r="E77" s="60" t="str">
        <f t="shared" si="2"/>
        <v>Biuro Turystyczne „Travel-Art." Marta Bednarz-Białowąs</v>
      </c>
      <c r="F77" s="61" t="s">
        <v>73</v>
      </c>
      <c r="G77" s="62" t="s">
        <v>75</v>
      </c>
      <c r="H77" s="63" t="s">
        <v>47</v>
      </c>
      <c r="I77" s="64" t="s">
        <v>624</v>
      </c>
      <c r="J77" s="65" t="s">
        <v>76</v>
      </c>
      <c r="K77" s="65" t="s">
        <v>19</v>
      </c>
      <c r="L77" s="131" t="s">
        <v>74</v>
      </c>
    </row>
    <row r="78" spans="1:12" s="66" customFormat="1" ht="24" customHeight="1" x14ac:dyDescent="0.2">
      <c r="A78" s="56">
        <v>73</v>
      </c>
      <c r="B78" s="57" t="s">
        <v>78</v>
      </c>
      <c r="C78" s="58" t="s">
        <v>77</v>
      </c>
      <c r="D78" s="67" t="s">
        <v>592</v>
      </c>
      <c r="E78" s="60" t="str">
        <f t="shared" si="2"/>
        <v>Przedsiębiorstwo Usługowo-Transportowe „Monikar" Ewelina Bednarska</v>
      </c>
      <c r="F78" s="61" t="s">
        <v>79</v>
      </c>
      <c r="G78" s="62" t="s">
        <v>25</v>
      </c>
      <c r="H78" s="63" t="s">
        <v>26</v>
      </c>
      <c r="I78" s="64" t="s">
        <v>625</v>
      </c>
      <c r="J78" s="65" t="s">
        <v>80</v>
      </c>
      <c r="K78" s="65" t="s">
        <v>19</v>
      </c>
      <c r="L78" s="131" t="s">
        <v>74</v>
      </c>
    </row>
    <row r="79" spans="1:12" s="66" customFormat="1" ht="24" customHeight="1" x14ac:dyDescent="0.2">
      <c r="A79" s="56">
        <v>74</v>
      </c>
      <c r="B79" s="57" t="s">
        <v>379</v>
      </c>
      <c r="C79" s="58" t="s">
        <v>378</v>
      </c>
      <c r="D79" s="67" t="s">
        <v>593</v>
      </c>
      <c r="E79" s="60" t="str">
        <f t="shared" si="2"/>
        <v>Joanna Klimczak Biuro Podróży „Magic Travel"</v>
      </c>
      <c r="F79" s="61" t="s">
        <v>380</v>
      </c>
      <c r="G79" s="62" t="s">
        <v>75</v>
      </c>
      <c r="H79" s="63" t="s">
        <v>47</v>
      </c>
      <c r="I79" s="64" t="s">
        <v>626</v>
      </c>
      <c r="J79" s="65" t="s">
        <v>382</v>
      </c>
      <c r="K79" s="65" t="s">
        <v>19</v>
      </c>
      <c r="L79" s="131" t="s">
        <v>381</v>
      </c>
    </row>
    <row r="80" spans="1:12" s="66" customFormat="1" ht="24" customHeight="1" x14ac:dyDescent="0.2">
      <c r="A80" s="56">
        <v>75</v>
      </c>
      <c r="B80" s="57" t="s">
        <v>82</v>
      </c>
      <c r="C80" s="58" t="s">
        <v>81</v>
      </c>
      <c r="D80" s="67" t="s">
        <v>562</v>
      </c>
      <c r="E80" s="60" t="str">
        <f t="shared" si="2"/>
        <v>Biuro Turystyki Szkolnej Szkolny Autobus S.C. M.Krupiński, G.Sierka</v>
      </c>
      <c r="F80" s="61" t="s">
        <v>83</v>
      </c>
      <c r="G80" s="62" t="s">
        <v>85</v>
      </c>
      <c r="H80" s="63" t="s">
        <v>47</v>
      </c>
      <c r="I80" s="64" t="s">
        <v>86</v>
      </c>
      <c r="J80" s="65" t="s">
        <v>87</v>
      </c>
      <c r="K80" s="65" t="s">
        <v>88</v>
      </c>
      <c r="L80" s="131" t="s">
        <v>84</v>
      </c>
    </row>
    <row r="81" spans="1:12" s="66" customFormat="1" ht="24" customHeight="1" x14ac:dyDescent="0.2">
      <c r="A81" s="56">
        <v>76</v>
      </c>
      <c r="B81" s="57" t="s">
        <v>90</v>
      </c>
      <c r="C81" s="58" t="s">
        <v>89</v>
      </c>
      <c r="D81" s="67" t="s">
        <v>563</v>
      </c>
      <c r="E81" s="60" t="str">
        <f t="shared" si="2"/>
        <v>Robotechnologie Sp. Z O.O.</v>
      </c>
      <c r="F81" s="61" t="s">
        <v>91</v>
      </c>
      <c r="G81" s="62" t="s">
        <v>93</v>
      </c>
      <c r="H81" s="63" t="s">
        <v>47</v>
      </c>
      <c r="I81" s="64" t="s">
        <v>627</v>
      </c>
      <c r="J81" s="65" t="s">
        <v>94</v>
      </c>
      <c r="K81" s="65" t="s">
        <v>41</v>
      </c>
      <c r="L81" s="131" t="s">
        <v>92</v>
      </c>
    </row>
    <row r="82" spans="1:12" s="66" customFormat="1" ht="24" customHeight="1" x14ac:dyDescent="0.2">
      <c r="A82" s="56">
        <v>77</v>
      </c>
      <c r="B82" s="57" t="s">
        <v>96</v>
      </c>
      <c r="C82" s="58" t="s">
        <v>95</v>
      </c>
      <c r="D82" s="67" t="s">
        <v>564</v>
      </c>
      <c r="E82" s="60" t="str">
        <f t="shared" si="2"/>
        <v>F.H.U "Victoria" Aneta Marut</v>
      </c>
      <c r="F82" s="61" t="s">
        <v>97</v>
      </c>
      <c r="G82" s="62" t="s">
        <v>99</v>
      </c>
      <c r="H82" s="63" t="s">
        <v>100</v>
      </c>
      <c r="I82" s="64" t="s">
        <v>101</v>
      </c>
      <c r="J82" s="65" t="s">
        <v>102</v>
      </c>
      <c r="K82" s="65" t="s">
        <v>19</v>
      </c>
      <c r="L82" s="131" t="s">
        <v>98</v>
      </c>
    </row>
    <row r="83" spans="1:12" s="66" customFormat="1" ht="24" customHeight="1" x14ac:dyDescent="0.2">
      <c r="A83" s="56">
        <v>78</v>
      </c>
      <c r="B83" s="57" t="s">
        <v>104</v>
      </c>
      <c r="C83" s="58" t="s">
        <v>103</v>
      </c>
      <c r="D83" s="67" t="s">
        <v>565</v>
      </c>
      <c r="E83" s="60" t="str">
        <f t="shared" si="2"/>
        <v>Biuro Turystyczne „Jawal" Waldemar Jamróz</v>
      </c>
      <c r="F83" s="61" t="s">
        <v>105</v>
      </c>
      <c r="G83" s="62" t="s">
        <v>106</v>
      </c>
      <c r="H83" s="63" t="s">
        <v>107</v>
      </c>
      <c r="I83" s="64" t="s">
        <v>628</v>
      </c>
      <c r="J83" s="65" t="s">
        <v>108</v>
      </c>
      <c r="K83" s="65" t="s">
        <v>19</v>
      </c>
      <c r="L83" s="131"/>
    </row>
    <row r="84" spans="1:12" s="66" customFormat="1" ht="24" customHeight="1" x14ac:dyDescent="0.2">
      <c r="A84" s="56">
        <v>79</v>
      </c>
      <c r="B84" s="57" t="s">
        <v>110</v>
      </c>
      <c r="C84" s="58" t="s">
        <v>109</v>
      </c>
      <c r="D84" s="67" t="s">
        <v>566</v>
      </c>
      <c r="E84" s="60" t="str">
        <f t="shared" si="2"/>
        <v>Artur Pokorny Biuro Turystyki Szkolnej Barabasz</v>
      </c>
      <c r="F84" s="61" t="s">
        <v>111</v>
      </c>
      <c r="G84" s="62" t="s">
        <v>113</v>
      </c>
      <c r="H84" s="63" t="s">
        <v>47</v>
      </c>
      <c r="I84" s="64" t="s">
        <v>629</v>
      </c>
      <c r="J84" s="65" t="s">
        <v>114</v>
      </c>
      <c r="K84" s="65" t="s">
        <v>19</v>
      </c>
      <c r="L84" s="131" t="s">
        <v>112</v>
      </c>
    </row>
    <row r="85" spans="1:12" s="66" customFormat="1" ht="24" customHeight="1" x14ac:dyDescent="0.2">
      <c r="A85" s="56">
        <v>80</v>
      </c>
      <c r="B85" s="57" t="s">
        <v>116</v>
      </c>
      <c r="C85" s="58" t="s">
        <v>115</v>
      </c>
      <c r="D85" s="67" t="s">
        <v>567</v>
      </c>
      <c r="E85" s="60" t="str">
        <f t="shared" si="2"/>
        <v>Snowevents S.C. Łukasz Świtek, Przemysław Kwiatkowski</v>
      </c>
      <c r="F85" s="61" t="s">
        <v>117</v>
      </c>
      <c r="G85" s="62" t="s">
        <v>119</v>
      </c>
      <c r="H85" s="63" t="s">
        <v>47</v>
      </c>
      <c r="I85" s="64" t="s">
        <v>120</v>
      </c>
      <c r="J85" s="65" t="s">
        <v>121</v>
      </c>
      <c r="K85" s="65" t="s">
        <v>88</v>
      </c>
      <c r="L85" s="131" t="s">
        <v>118</v>
      </c>
    </row>
    <row r="86" spans="1:12" s="66" customFormat="1" ht="24" customHeight="1" x14ac:dyDescent="0.2">
      <c r="A86" s="28">
        <v>81</v>
      </c>
      <c r="B86" s="120" t="s">
        <v>123</v>
      </c>
      <c r="C86" s="121" t="s">
        <v>122</v>
      </c>
      <c r="D86" s="122" t="s">
        <v>126</v>
      </c>
      <c r="E86" s="1" t="s">
        <v>656</v>
      </c>
      <c r="F86" s="123" t="s">
        <v>124</v>
      </c>
      <c r="G86" s="124" t="s">
        <v>127</v>
      </c>
      <c r="H86" s="125" t="s">
        <v>128</v>
      </c>
      <c r="I86" s="126" t="s">
        <v>630</v>
      </c>
      <c r="J86" s="127" t="s">
        <v>129</v>
      </c>
      <c r="K86" s="127" t="s">
        <v>19</v>
      </c>
      <c r="L86" s="133" t="s">
        <v>125</v>
      </c>
    </row>
    <row r="87" spans="1:12" s="66" customFormat="1" ht="24" customHeight="1" x14ac:dyDescent="0.2">
      <c r="A87" s="56">
        <v>82</v>
      </c>
      <c r="B87" s="57" t="s">
        <v>131</v>
      </c>
      <c r="C87" s="58" t="s">
        <v>130</v>
      </c>
      <c r="D87" s="67" t="s">
        <v>568</v>
      </c>
      <c r="E87" s="60" t="str">
        <f t="shared" si="2"/>
        <v>Poligon Sportu Szymon Kuriata</v>
      </c>
      <c r="F87" s="61" t="s">
        <v>132</v>
      </c>
      <c r="G87" s="62" t="s">
        <v>15</v>
      </c>
      <c r="H87" s="63" t="s">
        <v>16</v>
      </c>
      <c r="I87" s="64" t="s">
        <v>631</v>
      </c>
      <c r="J87" s="65" t="s">
        <v>134</v>
      </c>
      <c r="K87" s="65" t="s">
        <v>19</v>
      </c>
      <c r="L87" s="131" t="s">
        <v>133</v>
      </c>
    </row>
    <row r="88" spans="1:12" s="66" customFormat="1" ht="24" customHeight="1" x14ac:dyDescent="0.2">
      <c r="A88" s="56">
        <v>83</v>
      </c>
      <c r="B88" s="57" t="s">
        <v>149</v>
      </c>
      <c r="C88" s="58" t="s">
        <v>148</v>
      </c>
      <c r="D88" s="67" t="s">
        <v>569</v>
      </c>
      <c r="E88" s="60" t="str">
        <f t="shared" si="2"/>
        <v>Adrenaline Karol Pychalski</v>
      </c>
      <c r="F88" s="61" t="s">
        <v>150</v>
      </c>
      <c r="G88" s="62" t="s">
        <v>152</v>
      </c>
      <c r="H88" s="63" t="s">
        <v>153</v>
      </c>
      <c r="I88" s="64" t="s">
        <v>632</v>
      </c>
      <c r="J88" s="65" t="s">
        <v>154</v>
      </c>
      <c r="K88" s="65" t="s">
        <v>19</v>
      </c>
      <c r="L88" s="131" t="s">
        <v>151</v>
      </c>
    </row>
    <row r="89" spans="1:12" s="66" customFormat="1" ht="24" customHeight="1" x14ac:dyDescent="0.2">
      <c r="A89" s="56">
        <v>84</v>
      </c>
      <c r="B89" s="57" t="s">
        <v>143</v>
      </c>
      <c r="C89" s="58" t="s">
        <v>142</v>
      </c>
      <c r="D89" s="67" t="s">
        <v>570</v>
      </c>
      <c r="E89" s="60" t="str">
        <f t="shared" si="2"/>
        <v>Kaantour Chruściel Katarzyna</v>
      </c>
      <c r="F89" s="61" t="s">
        <v>144</v>
      </c>
      <c r="G89" s="62" t="s">
        <v>145</v>
      </c>
      <c r="H89" s="63" t="s">
        <v>47</v>
      </c>
      <c r="I89" s="64" t="s">
        <v>146</v>
      </c>
      <c r="J89" s="65" t="s">
        <v>147</v>
      </c>
      <c r="K89" s="65" t="s">
        <v>19</v>
      </c>
      <c r="L89" s="131"/>
    </row>
    <row r="90" spans="1:12" s="66" customFormat="1" ht="24" customHeight="1" x14ac:dyDescent="0.2">
      <c r="A90" s="56">
        <v>85</v>
      </c>
      <c r="B90" s="57" t="s">
        <v>136</v>
      </c>
      <c r="C90" s="58" t="s">
        <v>135</v>
      </c>
      <c r="D90" s="67" t="s">
        <v>571</v>
      </c>
      <c r="E90" s="60" t="str">
        <f t="shared" si="2"/>
        <v>Snowz &amp; Sunz Group Mateusz Sendal</v>
      </c>
      <c r="F90" s="61" t="s">
        <v>137</v>
      </c>
      <c r="G90" s="62" t="s">
        <v>139</v>
      </c>
      <c r="H90" s="63" t="s">
        <v>140</v>
      </c>
      <c r="I90" s="64" t="s">
        <v>633</v>
      </c>
      <c r="J90" s="65" t="s">
        <v>141</v>
      </c>
      <c r="K90" s="65" t="s">
        <v>19</v>
      </c>
      <c r="L90" s="131" t="s">
        <v>138</v>
      </c>
    </row>
    <row r="91" spans="1:12" s="66" customFormat="1" ht="24" customHeight="1" x14ac:dyDescent="0.2">
      <c r="A91" s="56">
        <v>86</v>
      </c>
      <c r="B91" s="57" t="s">
        <v>156</v>
      </c>
      <c r="C91" s="58" t="s">
        <v>155</v>
      </c>
      <c r="D91" s="67" t="s">
        <v>594</v>
      </c>
      <c r="E91" s="60" t="str">
        <f t="shared" si="2"/>
        <v>Ryszard Janklowski „Oświata Wrocław"</v>
      </c>
      <c r="F91" s="61" t="s">
        <v>157</v>
      </c>
      <c r="G91" s="62" t="s">
        <v>159</v>
      </c>
      <c r="H91" s="63" t="s">
        <v>160</v>
      </c>
      <c r="I91" s="64" t="s">
        <v>161</v>
      </c>
      <c r="J91" s="65" t="s">
        <v>162</v>
      </c>
      <c r="K91" s="65" t="s">
        <v>19</v>
      </c>
      <c r="L91" s="131" t="s">
        <v>158</v>
      </c>
    </row>
    <row r="92" spans="1:12" ht="10.5" customHeight="1" thickBot="1" x14ac:dyDescent="0.25"/>
    <row r="93" spans="1:12" s="66" customFormat="1" ht="24" customHeight="1" thickBot="1" x14ac:dyDescent="0.25">
      <c r="A93" s="136"/>
      <c r="B93" s="137" t="s">
        <v>497</v>
      </c>
      <c r="C93" s="138" t="s">
        <v>496</v>
      </c>
      <c r="D93" s="139" t="s">
        <v>172</v>
      </c>
      <c r="E93" s="140" t="s">
        <v>662</v>
      </c>
      <c r="F93" s="141" t="s">
        <v>498</v>
      </c>
      <c r="G93" s="142" t="s">
        <v>473</v>
      </c>
      <c r="H93" s="143" t="s">
        <v>474</v>
      </c>
      <c r="I93" s="144" t="s">
        <v>617</v>
      </c>
      <c r="J93" s="143" t="s">
        <v>87</v>
      </c>
      <c r="K93" s="143" t="s">
        <v>19</v>
      </c>
      <c r="L93" s="145" t="s">
        <v>499</v>
      </c>
    </row>
  </sheetData>
  <mergeCells count="1">
    <mergeCell ref="A2:L3"/>
  </mergeCells>
  <pageMargins left="0.17" right="0.17" top="0.27559055118110237" bottom="0.23622047244094491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workbookViewId="0">
      <selection activeCell="O15" sqref="O15"/>
    </sheetView>
  </sheetViews>
  <sheetFormatPr defaultRowHeight="11.25" x14ac:dyDescent="0.2"/>
  <cols>
    <col min="1" max="1" width="2.140625" style="7" customWidth="1"/>
    <col min="2" max="2" width="5.28515625" style="7" customWidth="1"/>
    <col min="3" max="3" width="4.85546875" style="39" customWidth="1"/>
    <col min="4" max="4" width="35.140625" style="7" hidden="1" customWidth="1"/>
    <col min="5" max="5" width="48.140625" style="40" customWidth="1"/>
    <col min="6" max="6" width="8.85546875" style="41" customWidth="1"/>
    <col min="7" max="7" width="5.85546875" style="7" customWidth="1"/>
    <col min="8" max="8" width="7.42578125" style="55" customWidth="1"/>
    <col min="9" max="9" width="8.42578125" style="7" customWidth="1"/>
    <col min="10" max="10" width="4.28515625" style="7" customWidth="1"/>
    <col min="11" max="11" width="9.42578125" style="7" hidden="1" customWidth="1"/>
    <col min="12" max="12" width="7.5703125" style="7" customWidth="1"/>
    <col min="13" max="16384" width="9.140625" style="8"/>
  </cols>
  <sheetData>
    <row r="1" spans="1:15" x14ac:dyDescent="0.2">
      <c r="A1" s="3"/>
      <c r="B1" s="3"/>
      <c r="C1" s="4"/>
      <c r="D1" s="5"/>
      <c r="E1" s="4"/>
      <c r="F1" s="6"/>
      <c r="G1" s="3"/>
      <c r="H1" s="5"/>
      <c r="I1" s="3"/>
      <c r="J1" s="3"/>
      <c r="K1" s="3"/>
      <c r="L1" s="3" t="s">
        <v>517</v>
      </c>
    </row>
    <row r="2" spans="1:15" x14ac:dyDescent="0.2">
      <c r="A2" s="188" t="s">
        <v>637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</row>
    <row r="3" spans="1:15" x14ac:dyDescent="0.2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</row>
    <row r="4" spans="1:15" x14ac:dyDescent="0.2">
      <c r="A4" s="15"/>
      <c r="B4" s="15"/>
      <c r="C4" s="16"/>
      <c r="D4" s="17"/>
      <c r="E4" s="18"/>
      <c r="F4" s="19"/>
      <c r="G4" s="2"/>
      <c r="H4" s="52"/>
      <c r="I4" s="2"/>
      <c r="J4" s="2"/>
      <c r="K4" s="20"/>
      <c r="L4" s="2"/>
    </row>
    <row r="5" spans="1:15" s="26" customFormat="1" ht="24.75" x14ac:dyDescent="0.15">
      <c r="A5" s="110" t="s">
        <v>0</v>
      </c>
      <c r="B5" s="111" t="s">
        <v>2</v>
      </c>
      <c r="C5" s="25" t="s">
        <v>1</v>
      </c>
      <c r="D5" s="25" t="s">
        <v>5</v>
      </c>
      <c r="E5" s="25" t="s">
        <v>5</v>
      </c>
      <c r="F5" s="110" t="s">
        <v>3</v>
      </c>
      <c r="G5" s="111" t="s">
        <v>6</v>
      </c>
      <c r="H5" s="25" t="s">
        <v>7</v>
      </c>
      <c r="I5" s="25" t="s">
        <v>8</v>
      </c>
      <c r="J5" s="25" t="s">
        <v>9</v>
      </c>
      <c r="K5" s="25" t="s">
        <v>10</v>
      </c>
      <c r="L5" s="25" t="s">
        <v>4</v>
      </c>
    </row>
    <row r="6" spans="1:15" s="66" customFormat="1" ht="96" hidden="1" x14ac:dyDescent="0.2">
      <c r="A6" s="90" t="s">
        <v>638</v>
      </c>
      <c r="B6" s="91" t="s">
        <v>639</v>
      </c>
      <c r="C6" s="92" t="s">
        <v>640</v>
      </c>
      <c r="D6" s="93" t="s">
        <v>641</v>
      </c>
      <c r="E6" s="94" t="s">
        <v>642</v>
      </c>
      <c r="F6" s="95" t="s">
        <v>643</v>
      </c>
      <c r="G6" s="96" t="s">
        <v>644</v>
      </c>
      <c r="H6" s="97" t="s">
        <v>645</v>
      </c>
      <c r="I6" s="98" t="s">
        <v>646</v>
      </c>
      <c r="J6" s="95" t="s">
        <v>647</v>
      </c>
      <c r="K6" s="95" t="s">
        <v>648</v>
      </c>
      <c r="L6" s="95" t="s">
        <v>649</v>
      </c>
    </row>
    <row r="7" spans="1:15" s="66" customFormat="1" ht="24" x14ac:dyDescent="0.2">
      <c r="A7" s="90">
        <v>1</v>
      </c>
      <c r="B7" s="91" t="s">
        <v>244</v>
      </c>
      <c r="C7" s="92" t="s">
        <v>243</v>
      </c>
      <c r="D7" s="93" t="s">
        <v>518</v>
      </c>
      <c r="E7" s="94" t="str">
        <f t="shared" ref="E7:E38" si="0">PROPER(D7)</f>
        <v>Biuro Podróży I Usług E-Retman.Pl Małgorzata Retmańczyk-Mazur</v>
      </c>
      <c r="F7" s="95" t="s">
        <v>245</v>
      </c>
      <c r="G7" s="96" t="s">
        <v>247</v>
      </c>
      <c r="H7" s="97" t="s">
        <v>47</v>
      </c>
      <c r="I7" s="98" t="s">
        <v>317</v>
      </c>
      <c r="J7" s="95" t="s">
        <v>248</v>
      </c>
      <c r="K7" s="95" t="s">
        <v>19</v>
      </c>
      <c r="L7" s="95" t="s">
        <v>246</v>
      </c>
    </row>
    <row r="8" spans="1:15" s="66" customFormat="1" ht="22.5" x14ac:dyDescent="0.2">
      <c r="A8" s="90">
        <v>2</v>
      </c>
      <c r="B8" s="91" t="s">
        <v>268</v>
      </c>
      <c r="C8" s="92" t="s">
        <v>267</v>
      </c>
      <c r="D8" s="99" t="s">
        <v>519</v>
      </c>
      <c r="E8" s="94" t="str">
        <f t="shared" si="0"/>
        <v>"Almatur-Opole" Sp. Z O.O.</v>
      </c>
      <c r="F8" s="95" t="s">
        <v>269</v>
      </c>
      <c r="G8" s="96" t="s">
        <v>265</v>
      </c>
      <c r="H8" s="97" t="s">
        <v>47</v>
      </c>
      <c r="I8" s="98" t="s">
        <v>365</v>
      </c>
      <c r="J8" s="95" t="s">
        <v>270</v>
      </c>
      <c r="K8" s="95" t="s">
        <v>41</v>
      </c>
      <c r="L8" s="95" t="s">
        <v>165</v>
      </c>
    </row>
    <row r="9" spans="1:15" s="66" customFormat="1" ht="33.75" x14ac:dyDescent="0.2">
      <c r="A9" s="90">
        <v>3</v>
      </c>
      <c r="B9" s="91" t="s">
        <v>272</v>
      </c>
      <c r="C9" s="92" t="s">
        <v>271</v>
      </c>
      <c r="D9" s="100" t="s">
        <v>520</v>
      </c>
      <c r="E9" s="94" t="str">
        <f t="shared" si="0"/>
        <v xml:space="preserve">Bolesław Drochomirecki Biuro Turystyczne Muzon </v>
      </c>
      <c r="F9" s="95" t="s">
        <v>273</v>
      </c>
      <c r="G9" s="96" t="s">
        <v>275</v>
      </c>
      <c r="H9" s="97" t="s">
        <v>47</v>
      </c>
      <c r="I9" s="98" t="s">
        <v>595</v>
      </c>
      <c r="J9" s="95" t="s">
        <v>276</v>
      </c>
      <c r="K9" s="95" t="s">
        <v>19</v>
      </c>
      <c r="L9" s="95" t="s">
        <v>274</v>
      </c>
    </row>
    <row r="10" spans="1:15" s="66" customFormat="1" ht="22.5" x14ac:dyDescent="0.2">
      <c r="A10" s="90">
        <v>4</v>
      </c>
      <c r="B10" s="91" t="s">
        <v>239</v>
      </c>
      <c r="C10" s="92" t="s">
        <v>238</v>
      </c>
      <c r="D10" s="99" t="s">
        <v>521</v>
      </c>
      <c r="E10" s="94" t="str">
        <f t="shared" si="0"/>
        <v>Nowa Itaka  Sp. Z O.O.</v>
      </c>
      <c r="F10" s="95" t="s">
        <v>240</v>
      </c>
      <c r="G10" s="96" t="s">
        <v>212</v>
      </c>
      <c r="H10" s="97" t="s">
        <v>47</v>
      </c>
      <c r="I10" s="98" t="s">
        <v>213</v>
      </c>
      <c r="J10" s="95" t="s">
        <v>242</v>
      </c>
      <c r="K10" s="95" t="s">
        <v>41</v>
      </c>
      <c r="L10" s="95" t="s">
        <v>241</v>
      </c>
      <c r="N10" s="66" t="s">
        <v>517</v>
      </c>
    </row>
    <row r="11" spans="1:15" s="66" customFormat="1" ht="22.5" x14ac:dyDescent="0.2">
      <c r="A11" s="101">
        <v>5</v>
      </c>
      <c r="B11" s="102" t="s">
        <v>182</v>
      </c>
      <c r="C11" s="103" t="s">
        <v>181</v>
      </c>
      <c r="D11" s="104" t="s">
        <v>185</v>
      </c>
      <c r="E11" s="105" t="str">
        <f t="shared" si="0"/>
        <v>Kompleks Turystyczn</v>
      </c>
      <c r="F11" s="106" t="s">
        <v>183</v>
      </c>
      <c r="G11" s="107" t="s">
        <v>186</v>
      </c>
      <c r="H11" s="108" t="s">
        <v>187</v>
      </c>
      <c r="I11" s="109" t="s">
        <v>188</v>
      </c>
      <c r="J11" s="106" t="s">
        <v>102</v>
      </c>
      <c r="K11" s="106" t="s">
        <v>19</v>
      </c>
      <c r="L11" s="106" t="s">
        <v>184</v>
      </c>
    </row>
    <row r="12" spans="1:15" s="66" customFormat="1" ht="24" x14ac:dyDescent="0.2">
      <c r="A12" s="90">
        <v>6</v>
      </c>
      <c r="B12" s="91" t="s">
        <v>285</v>
      </c>
      <c r="C12" s="92" t="s">
        <v>284</v>
      </c>
      <c r="D12" s="99" t="s">
        <v>522</v>
      </c>
      <c r="E12" s="94" t="str">
        <f t="shared" si="0"/>
        <v>Tomasz Jungowski Biuro Turystyki Szkolnej Provence</v>
      </c>
      <c r="F12" s="95" t="s">
        <v>286</v>
      </c>
      <c r="G12" s="96" t="s">
        <v>288</v>
      </c>
      <c r="H12" s="97" t="s">
        <v>47</v>
      </c>
      <c r="I12" s="98" t="s">
        <v>596</v>
      </c>
      <c r="J12" s="95" t="s">
        <v>242</v>
      </c>
      <c r="K12" s="95" t="s">
        <v>19</v>
      </c>
      <c r="L12" s="95" t="s">
        <v>287</v>
      </c>
    </row>
    <row r="13" spans="1:15" s="66" customFormat="1" ht="24" x14ac:dyDescent="0.2">
      <c r="A13" s="90">
        <v>7</v>
      </c>
      <c r="B13" s="91" t="s">
        <v>163</v>
      </c>
      <c r="C13" s="92" t="s">
        <v>143</v>
      </c>
      <c r="D13" s="99" t="s">
        <v>523</v>
      </c>
      <c r="E13" s="94" t="str">
        <f t="shared" si="0"/>
        <v>Węgrzyńska Wanda Biuro Usług Turystycznych Dzieci I Młodzieży</v>
      </c>
      <c r="F13" s="95" t="s">
        <v>164</v>
      </c>
      <c r="G13" s="96" t="s">
        <v>166</v>
      </c>
      <c r="H13" s="97" t="s">
        <v>634</v>
      </c>
      <c r="I13" s="98" t="s">
        <v>597</v>
      </c>
      <c r="J13" s="95" t="s">
        <v>167</v>
      </c>
      <c r="K13" s="95" t="s">
        <v>19</v>
      </c>
      <c r="L13" s="95" t="s">
        <v>165</v>
      </c>
      <c r="O13" s="66" t="s">
        <v>650</v>
      </c>
    </row>
    <row r="14" spans="1:15" s="66" customFormat="1" ht="36" x14ac:dyDescent="0.2">
      <c r="A14" s="90">
        <v>8</v>
      </c>
      <c r="B14" s="91" t="s">
        <v>262</v>
      </c>
      <c r="C14" s="92" t="s">
        <v>261</v>
      </c>
      <c r="D14" s="99" t="s">
        <v>524</v>
      </c>
      <c r="E14" s="94" t="str">
        <f t="shared" si="0"/>
        <v>Biuro Usług Turystycznych I Rehabilitacyjnych "Alf" Zbigniew I Teresa Lesniak Spółka Jawna</v>
      </c>
      <c r="F14" s="95" t="s">
        <v>263</v>
      </c>
      <c r="G14" s="96" t="s">
        <v>265</v>
      </c>
      <c r="H14" s="97" t="s">
        <v>47</v>
      </c>
      <c r="I14" s="98" t="s">
        <v>365</v>
      </c>
      <c r="J14" s="95" t="s">
        <v>266</v>
      </c>
      <c r="K14" s="95" t="s">
        <v>253</v>
      </c>
      <c r="L14" s="95" t="s">
        <v>264</v>
      </c>
    </row>
    <row r="15" spans="1:15" s="66" customFormat="1" ht="24" x14ac:dyDescent="0.2">
      <c r="A15" s="90">
        <v>9</v>
      </c>
      <c r="B15" s="91" t="s">
        <v>215</v>
      </c>
      <c r="C15" s="92" t="s">
        <v>214</v>
      </c>
      <c r="D15" s="99" t="s">
        <v>525</v>
      </c>
      <c r="E15" s="94" t="str">
        <f t="shared" si="0"/>
        <v>Przedsiębiorstwo Usługowo-Handlowe "Tur-But" Sp. Z O.O.</v>
      </c>
      <c r="F15" s="95" t="s">
        <v>216</v>
      </c>
      <c r="G15" s="96" t="s">
        <v>218</v>
      </c>
      <c r="H15" s="97" t="s">
        <v>47</v>
      </c>
      <c r="I15" s="98" t="s">
        <v>101</v>
      </c>
      <c r="J15" s="95" t="s">
        <v>219</v>
      </c>
      <c r="K15" s="95" t="s">
        <v>41</v>
      </c>
      <c r="L15" s="95" t="s">
        <v>217</v>
      </c>
    </row>
    <row r="16" spans="1:15" s="66" customFormat="1" ht="22.5" x14ac:dyDescent="0.2">
      <c r="A16" s="79">
        <v>10</v>
      </c>
      <c r="B16" s="80" t="s">
        <v>208</v>
      </c>
      <c r="C16" s="81" t="s">
        <v>207</v>
      </c>
      <c r="D16" s="82" t="s">
        <v>526</v>
      </c>
      <c r="E16" s="83" t="str">
        <f t="shared" si="0"/>
        <v>Biuro Podróży Glob Józef Słowik</v>
      </c>
      <c r="F16" s="84" t="s">
        <v>209</v>
      </c>
      <c r="G16" s="85" t="s">
        <v>212</v>
      </c>
      <c r="H16" s="86" t="s">
        <v>47</v>
      </c>
      <c r="I16" s="87" t="s">
        <v>213</v>
      </c>
      <c r="J16" s="88" t="s">
        <v>40</v>
      </c>
      <c r="K16" s="88" t="s">
        <v>19</v>
      </c>
      <c r="L16" s="89" t="s">
        <v>210</v>
      </c>
    </row>
    <row r="17" spans="1:12" s="66" customFormat="1" ht="24" x14ac:dyDescent="0.2">
      <c r="A17" s="56">
        <v>11</v>
      </c>
      <c r="B17" s="57" t="s">
        <v>255</v>
      </c>
      <c r="C17" s="58" t="s">
        <v>254</v>
      </c>
      <c r="D17" s="67" t="s">
        <v>527</v>
      </c>
      <c r="E17" s="60" t="str">
        <f t="shared" si="0"/>
        <v>Tomasz Grzybowski "Dantur" Usługi Turystyczne</v>
      </c>
      <c r="F17" s="61" t="s">
        <v>256</v>
      </c>
      <c r="G17" s="62" t="s">
        <v>258</v>
      </c>
      <c r="H17" s="63" t="s">
        <v>259</v>
      </c>
      <c r="I17" s="64" t="s">
        <v>598</v>
      </c>
      <c r="J17" s="65" t="s">
        <v>260</v>
      </c>
      <c r="K17" s="65" t="s">
        <v>19</v>
      </c>
      <c r="L17" s="65" t="s">
        <v>257</v>
      </c>
    </row>
    <row r="18" spans="1:12" s="66" customFormat="1" ht="24" x14ac:dyDescent="0.2">
      <c r="A18" s="56">
        <v>12</v>
      </c>
      <c r="B18" s="57" t="s">
        <v>303</v>
      </c>
      <c r="C18" s="58" t="s">
        <v>302</v>
      </c>
      <c r="D18" s="67" t="s">
        <v>528</v>
      </c>
      <c r="E18" s="60" t="str">
        <f t="shared" si="0"/>
        <v>Biuro Podróży "Flaming" Janusz Kaźmirowicz</v>
      </c>
      <c r="F18" s="61" t="s">
        <v>304</v>
      </c>
      <c r="G18" s="62" t="s">
        <v>305</v>
      </c>
      <c r="H18" s="63" t="s">
        <v>47</v>
      </c>
      <c r="I18" s="64" t="s">
        <v>599</v>
      </c>
      <c r="J18" s="65" t="s">
        <v>141</v>
      </c>
      <c r="K18" s="65" t="s">
        <v>19</v>
      </c>
      <c r="L18" s="65" t="s">
        <v>165</v>
      </c>
    </row>
    <row r="19" spans="1:12" s="66" customFormat="1" ht="24" x14ac:dyDescent="0.2">
      <c r="A19" s="56">
        <v>13</v>
      </c>
      <c r="B19" s="57" t="s">
        <v>337</v>
      </c>
      <c r="C19" s="58" t="s">
        <v>336</v>
      </c>
      <c r="D19" s="67" t="s">
        <v>529</v>
      </c>
      <c r="E19" s="60" t="str">
        <f t="shared" si="0"/>
        <v>Wawrzyniec Jasiński Twoje Biuro Podróży "Jawa-Tour"</v>
      </c>
      <c r="F19" s="61" t="s">
        <v>338</v>
      </c>
      <c r="G19" s="62" t="s">
        <v>339</v>
      </c>
      <c r="H19" s="63" t="s">
        <v>340</v>
      </c>
      <c r="I19" s="64" t="s">
        <v>341</v>
      </c>
      <c r="J19" s="65" t="s">
        <v>33</v>
      </c>
      <c r="K19" s="65" t="s">
        <v>19</v>
      </c>
      <c r="L19" s="65" t="s">
        <v>165</v>
      </c>
    </row>
    <row r="20" spans="1:12" s="66" customFormat="1" ht="24" x14ac:dyDescent="0.2">
      <c r="A20" s="56">
        <v>14</v>
      </c>
      <c r="B20" s="57" t="s">
        <v>333</v>
      </c>
      <c r="C20" s="58" t="s">
        <v>332</v>
      </c>
      <c r="D20" s="67" t="s">
        <v>530</v>
      </c>
      <c r="E20" s="60" t="str">
        <f t="shared" si="0"/>
        <v>Ryszard Wójcik Prywatne Biuro Podróży Sindbad</v>
      </c>
      <c r="F20" s="61" t="s">
        <v>334</v>
      </c>
      <c r="G20" s="62" t="s">
        <v>218</v>
      </c>
      <c r="H20" s="63" t="s">
        <v>47</v>
      </c>
      <c r="I20" s="64" t="s">
        <v>101</v>
      </c>
      <c r="J20" s="65" t="s">
        <v>335</v>
      </c>
      <c r="K20" s="65" t="s">
        <v>19</v>
      </c>
      <c r="L20" s="65" t="s">
        <v>165</v>
      </c>
    </row>
    <row r="21" spans="1:12" s="66" customFormat="1" ht="36" x14ac:dyDescent="0.2">
      <c r="A21" s="56">
        <v>15</v>
      </c>
      <c r="B21" s="57" t="s">
        <v>227</v>
      </c>
      <c r="C21" s="58" t="s">
        <v>226</v>
      </c>
      <c r="D21" s="67" t="s">
        <v>531</v>
      </c>
      <c r="E21" s="60" t="str">
        <f t="shared" si="0"/>
        <v>Polskie Towarzystwo Turystyczno-Krajoznawcze Oddział Pttk Ziemi Strzeleckiej</v>
      </c>
      <c r="F21" s="61" t="s">
        <v>228</v>
      </c>
      <c r="G21" s="62" t="s">
        <v>127</v>
      </c>
      <c r="H21" s="63" t="s">
        <v>128</v>
      </c>
      <c r="I21" s="64" t="s">
        <v>101</v>
      </c>
      <c r="J21" s="65" t="s">
        <v>229</v>
      </c>
      <c r="K21" s="65" t="s">
        <v>230</v>
      </c>
      <c r="L21" s="65" t="s">
        <v>223</v>
      </c>
    </row>
    <row r="22" spans="1:12" s="66" customFormat="1" ht="36" x14ac:dyDescent="0.2">
      <c r="A22" s="56">
        <v>16</v>
      </c>
      <c r="B22" s="57" t="s">
        <v>201</v>
      </c>
      <c r="C22" s="58" t="s">
        <v>200</v>
      </c>
      <c r="D22" s="67" t="s">
        <v>532</v>
      </c>
      <c r="E22" s="60" t="str">
        <f t="shared" si="0"/>
        <v>Handel I Usługi Turystyczno-Sportowetursport S.C. Teresa Koniusz Władysław Piotr Koniusz</v>
      </c>
      <c r="F22" s="61" t="s">
        <v>202</v>
      </c>
      <c r="G22" s="62" t="s">
        <v>204</v>
      </c>
      <c r="H22" s="63" t="s">
        <v>47</v>
      </c>
      <c r="I22" s="64" t="s">
        <v>205</v>
      </c>
      <c r="J22" s="65" t="s">
        <v>206</v>
      </c>
      <c r="K22" s="65" t="s">
        <v>88</v>
      </c>
      <c r="L22" s="65" t="s">
        <v>203</v>
      </c>
    </row>
    <row r="23" spans="1:12" s="66" customFormat="1" ht="22.5" x14ac:dyDescent="0.2">
      <c r="A23" s="56">
        <v>17</v>
      </c>
      <c r="B23" s="57" t="s">
        <v>278</v>
      </c>
      <c r="C23" s="58" t="s">
        <v>277</v>
      </c>
      <c r="D23" s="67" t="s">
        <v>533</v>
      </c>
      <c r="E23" s="60" t="str">
        <f t="shared" si="0"/>
        <v>Usługi Turystyczne Stachura Anna Stachura</v>
      </c>
      <c r="F23" s="61" t="s">
        <v>279</v>
      </c>
      <c r="G23" s="62" t="s">
        <v>281</v>
      </c>
      <c r="H23" s="63" t="s">
        <v>47</v>
      </c>
      <c r="I23" s="64" t="s">
        <v>635</v>
      </c>
      <c r="J23" s="65" t="s">
        <v>283</v>
      </c>
      <c r="K23" s="65" t="s">
        <v>19</v>
      </c>
      <c r="L23" s="65" t="s">
        <v>280</v>
      </c>
    </row>
    <row r="24" spans="1:12" s="66" customFormat="1" ht="24" x14ac:dyDescent="0.2">
      <c r="A24" s="56">
        <v>18</v>
      </c>
      <c r="B24" s="57" t="s">
        <v>176</v>
      </c>
      <c r="C24" s="58" t="s">
        <v>175</v>
      </c>
      <c r="D24" s="67" t="s">
        <v>534</v>
      </c>
      <c r="E24" s="60" t="str">
        <f t="shared" si="0"/>
        <v>Krzysztof Lisowski Everest Agencja Trekkingowa</v>
      </c>
      <c r="F24" s="61" t="s">
        <v>177</v>
      </c>
      <c r="G24" s="62" t="s">
        <v>178</v>
      </c>
      <c r="H24" s="63" t="s">
        <v>47</v>
      </c>
      <c r="I24" s="64" t="s">
        <v>636</v>
      </c>
      <c r="J24" s="65" t="s">
        <v>180</v>
      </c>
      <c r="K24" s="65" t="s">
        <v>19</v>
      </c>
      <c r="L24" s="65" t="s">
        <v>171</v>
      </c>
    </row>
    <row r="25" spans="1:12" s="66" customFormat="1" ht="24" x14ac:dyDescent="0.2">
      <c r="A25" s="56">
        <v>19</v>
      </c>
      <c r="B25" s="57" t="s">
        <v>232</v>
      </c>
      <c r="C25" s="58" t="s">
        <v>231</v>
      </c>
      <c r="D25" s="67" t="s">
        <v>535</v>
      </c>
      <c r="E25" s="60" t="str">
        <f t="shared" si="0"/>
        <v xml:space="preserve">Michalski Jacek Agencja Turystyczna-Turystyka I Góry </v>
      </c>
      <c r="F25" s="61" t="s">
        <v>233</v>
      </c>
      <c r="G25" s="62" t="s">
        <v>235</v>
      </c>
      <c r="H25" s="63" t="s">
        <v>47</v>
      </c>
      <c r="I25" s="64" t="s">
        <v>236</v>
      </c>
      <c r="J25" s="65" t="s">
        <v>237</v>
      </c>
      <c r="K25" s="65" t="s">
        <v>19</v>
      </c>
      <c r="L25" s="65" t="s">
        <v>234</v>
      </c>
    </row>
    <row r="26" spans="1:12" s="66" customFormat="1" ht="45" x14ac:dyDescent="0.2">
      <c r="A26" s="56">
        <v>20</v>
      </c>
      <c r="B26" s="57" t="s">
        <v>190</v>
      </c>
      <c r="C26" s="58" t="s">
        <v>189</v>
      </c>
      <c r="D26" s="67" t="s">
        <v>572</v>
      </c>
      <c r="E26" s="60" t="str">
        <f t="shared" si="0"/>
        <v>Stanisław Pluta Agencja Turystyczna „Skaut"</v>
      </c>
      <c r="F26" s="61" t="s">
        <v>191</v>
      </c>
      <c r="G26" s="62" t="s">
        <v>106</v>
      </c>
      <c r="H26" s="63" t="s">
        <v>107</v>
      </c>
      <c r="I26" s="64" t="s">
        <v>600</v>
      </c>
      <c r="J26" s="65" t="s">
        <v>192</v>
      </c>
      <c r="K26" s="65" t="s">
        <v>19</v>
      </c>
      <c r="L26" s="65" t="s">
        <v>171</v>
      </c>
    </row>
    <row r="27" spans="1:12" s="66" customFormat="1" ht="24" x14ac:dyDescent="0.2">
      <c r="A27" s="56">
        <v>21</v>
      </c>
      <c r="B27" s="57" t="s">
        <v>194</v>
      </c>
      <c r="C27" s="58" t="s">
        <v>193</v>
      </c>
      <c r="D27" s="67" t="s">
        <v>573</v>
      </c>
      <c r="E27" s="60" t="str">
        <f t="shared" si="0"/>
        <v>Biuro Usług Turystycznych „Fregata" Katarzyna Sypko</v>
      </c>
      <c r="F27" s="61" t="s">
        <v>195</v>
      </c>
      <c r="G27" s="62" t="s">
        <v>197</v>
      </c>
      <c r="H27" s="63" t="s">
        <v>198</v>
      </c>
      <c r="I27" s="64" t="s">
        <v>601</v>
      </c>
      <c r="J27" s="65" t="s">
        <v>199</v>
      </c>
      <c r="K27" s="65" t="s">
        <v>19</v>
      </c>
      <c r="L27" s="65" t="s">
        <v>196</v>
      </c>
    </row>
    <row r="28" spans="1:12" s="66" customFormat="1" ht="24" x14ac:dyDescent="0.2">
      <c r="A28" s="56">
        <v>22</v>
      </c>
      <c r="B28" s="57" t="s">
        <v>221</v>
      </c>
      <c r="C28" s="58" t="s">
        <v>220</v>
      </c>
      <c r="D28" s="67" t="s">
        <v>536</v>
      </c>
      <c r="E28" s="60" t="str">
        <f t="shared" si="0"/>
        <v xml:space="preserve">Conti Biuro Podróży S.C. A.Kwiatkowska S.Kwiatkowski </v>
      </c>
      <c r="F28" s="61" t="s">
        <v>222</v>
      </c>
      <c r="G28" s="62" t="s">
        <v>139</v>
      </c>
      <c r="H28" s="63" t="s">
        <v>140</v>
      </c>
      <c r="I28" s="64" t="s">
        <v>224</v>
      </c>
      <c r="J28" s="65" t="s">
        <v>225</v>
      </c>
      <c r="K28" s="65" t="s">
        <v>88</v>
      </c>
      <c r="L28" s="65" t="s">
        <v>223</v>
      </c>
    </row>
    <row r="29" spans="1:12" s="66" customFormat="1" ht="24" x14ac:dyDescent="0.2">
      <c r="A29" s="56">
        <v>23</v>
      </c>
      <c r="B29" s="57" t="s">
        <v>169</v>
      </c>
      <c r="C29" s="58" t="s">
        <v>168</v>
      </c>
      <c r="D29" s="67" t="s">
        <v>574</v>
      </c>
      <c r="E29" s="60" t="str">
        <f t="shared" si="0"/>
        <v>Biuro Podróży „Kormoran" S.C. Galus Krzysztof Izydorczyk Jarosław</v>
      </c>
      <c r="F29" s="61" t="s">
        <v>170</v>
      </c>
      <c r="G29" s="62" t="s">
        <v>25</v>
      </c>
      <c r="H29" s="63" t="s">
        <v>26</v>
      </c>
      <c r="I29" s="64" t="s">
        <v>173</v>
      </c>
      <c r="J29" s="65" t="s">
        <v>174</v>
      </c>
      <c r="K29" s="65" t="s">
        <v>19</v>
      </c>
      <c r="L29" s="65" t="s">
        <v>171</v>
      </c>
    </row>
    <row r="30" spans="1:12" s="66" customFormat="1" ht="33.75" x14ac:dyDescent="0.2">
      <c r="A30" s="56">
        <v>24</v>
      </c>
      <c r="B30" s="57" t="s">
        <v>250</v>
      </c>
      <c r="C30" s="58" t="s">
        <v>249</v>
      </c>
      <c r="D30" s="67" t="s">
        <v>575</v>
      </c>
      <c r="E30" s="60" t="str">
        <f t="shared" si="0"/>
        <v>Biuro Podróży „Opawy" W.Tokarz Spółka Jawna</v>
      </c>
      <c r="F30" s="61" t="s">
        <v>251</v>
      </c>
      <c r="G30" s="62" t="s">
        <v>186</v>
      </c>
      <c r="H30" s="63" t="s">
        <v>187</v>
      </c>
      <c r="I30" s="64" t="s">
        <v>602</v>
      </c>
      <c r="J30" s="65" t="s">
        <v>229</v>
      </c>
      <c r="K30" s="65" t="s">
        <v>253</v>
      </c>
      <c r="L30" s="65" t="s">
        <v>252</v>
      </c>
    </row>
    <row r="31" spans="1:12" s="66" customFormat="1" ht="22.5" x14ac:dyDescent="0.2">
      <c r="A31" s="56">
        <v>25</v>
      </c>
      <c r="B31" s="57" t="s">
        <v>290</v>
      </c>
      <c r="C31" s="58" t="s">
        <v>289</v>
      </c>
      <c r="D31" s="67" t="s">
        <v>537</v>
      </c>
      <c r="E31" s="60" t="str">
        <f t="shared" si="0"/>
        <v>Biuro Podróży Vero Travel Wilk Beata</v>
      </c>
      <c r="F31" s="61" t="s">
        <v>291</v>
      </c>
      <c r="G31" s="62" t="s">
        <v>293</v>
      </c>
      <c r="H31" s="63" t="s">
        <v>47</v>
      </c>
      <c r="I31" s="64" t="s">
        <v>205</v>
      </c>
      <c r="J31" s="65" t="s">
        <v>294</v>
      </c>
      <c r="K31" s="65" t="s">
        <v>19</v>
      </c>
      <c r="L31" s="65" t="s">
        <v>292</v>
      </c>
    </row>
    <row r="32" spans="1:12" s="66" customFormat="1" ht="22.5" x14ac:dyDescent="0.2">
      <c r="A32" s="56">
        <v>26</v>
      </c>
      <c r="B32" s="57" t="s">
        <v>296</v>
      </c>
      <c r="C32" s="58" t="s">
        <v>295</v>
      </c>
      <c r="D32" s="67" t="s">
        <v>538</v>
      </c>
      <c r="E32" s="60" t="str">
        <f t="shared" si="0"/>
        <v>" Prociv" Ireneusz Misztal</v>
      </c>
      <c r="F32" s="61" t="s">
        <v>297</v>
      </c>
      <c r="G32" s="62" t="s">
        <v>299</v>
      </c>
      <c r="H32" s="63" t="s">
        <v>300</v>
      </c>
      <c r="I32" s="64" t="s">
        <v>301</v>
      </c>
      <c r="J32" s="65" t="s">
        <v>167</v>
      </c>
      <c r="K32" s="65" t="s">
        <v>19</v>
      </c>
      <c r="L32" s="65" t="s">
        <v>298</v>
      </c>
    </row>
    <row r="33" spans="1:12" s="66" customFormat="1" ht="24" x14ac:dyDescent="0.2">
      <c r="A33" s="56">
        <v>27</v>
      </c>
      <c r="B33" s="57" t="s">
        <v>307</v>
      </c>
      <c r="C33" s="58" t="s">
        <v>306</v>
      </c>
      <c r="D33" s="67" t="s">
        <v>576</v>
      </c>
      <c r="E33" s="60" t="str">
        <f t="shared" si="0"/>
        <v>Wojciech Tokarz Biuro Turystyki Szkolnej „Eurotramping"</v>
      </c>
      <c r="F33" s="61" t="s">
        <v>308</v>
      </c>
      <c r="G33" s="62" t="s">
        <v>310</v>
      </c>
      <c r="H33" s="63" t="s">
        <v>47</v>
      </c>
      <c r="I33" s="64" t="s">
        <v>603</v>
      </c>
      <c r="J33" s="65" t="s">
        <v>311</v>
      </c>
      <c r="K33" s="65" t="s">
        <v>19</v>
      </c>
      <c r="L33" s="65" t="s">
        <v>309</v>
      </c>
    </row>
    <row r="34" spans="1:12" s="66" customFormat="1" ht="24" x14ac:dyDescent="0.2">
      <c r="A34" s="56">
        <v>28</v>
      </c>
      <c r="B34" s="57" t="s">
        <v>313</v>
      </c>
      <c r="C34" s="58" t="s">
        <v>312</v>
      </c>
      <c r="D34" s="67" t="s">
        <v>539</v>
      </c>
      <c r="E34" s="60" t="str">
        <f t="shared" si="0"/>
        <v xml:space="preserve">Biuro Podróży Retman S.C. Krzysztof Retmańczyk, Małgorzata Retmańczyk-Mazur </v>
      </c>
      <c r="F34" s="61" t="s">
        <v>314</v>
      </c>
      <c r="G34" s="62" t="s">
        <v>316</v>
      </c>
      <c r="H34" s="63" t="s">
        <v>47</v>
      </c>
      <c r="I34" s="64" t="s">
        <v>317</v>
      </c>
      <c r="J34" s="65" t="s">
        <v>318</v>
      </c>
      <c r="K34" s="65" t="s">
        <v>88</v>
      </c>
      <c r="L34" s="65" t="s">
        <v>315</v>
      </c>
    </row>
    <row r="35" spans="1:12" s="66" customFormat="1" ht="33.75" x14ac:dyDescent="0.2">
      <c r="A35" s="56">
        <v>29</v>
      </c>
      <c r="B35" s="57" t="s">
        <v>320</v>
      </c>
      <c r="C35" s="58" t="s">
        <v>319</v>
      </c>
      <c r="D35" s="67" t="s">
        <v>540</v>
      </c>
      <c r="E35" s="60" t="str">
        <f t="shared" si="0"/>
        <v>As-Tur Biuro Podróży Małgorzata Strycharz</v>
      </c>
      <c r="F35" s="61" t="s">
        <v>321</v>
      </c>
      <c r="G35" s="62" t="s">
        <v>323</v>
      </c>
      <c r="H35" s="63" t="s">
        <v>47</v>
      </c>
      <c r="I35" s="64" t="s">
        <v>604</v>
      </c>
      <c r="J35" s="65" t="s">
        <v>324</v>
      </c>
      <c r="K35" s="65" t="s">
        <v>19</v>
      </c>
      <c r="L35" s="65" t="s">
        <v>322</v>
      </c>
    </row>
    <row r="36" spans="1:12" s="66" customFormat="1" ht="22.5" x14ac:dyDescent="0.2">
      <c r="A36" s="56">
        <v>30</v>
      </c>
      <c r="B36" s="57" t="s">
        <v>326</v>
      </c>
      <c r="C36" s="58" t="s">
        <v>325</v>
      </c>
      <c r="D36" s="67" t="s">
        <v>577</v>
      </c>
      <c r="E36" s="60" t="str">
        <f t="shared" si="0"/>
        <v>Leśniewski Piotr Biuro Podróży „Lutecja"</v>
      </c>
      <c r="F36" s="61" t="s">
        <v>327</v>
      </c>
      <c r="G36" s="62" t="s">
        <v>329</v>
      </c>
      <c r="H36" s="63" t="s">
        <v>47</v>
      </c>
      <c r="I36" s="64" t="s">
        <v>330</v>
      </c>
      <c r="J36" s="65" t="s">
        <v>331</v>
      </c>
      <c r="K36" s="65" t="s">
        <v>19</v>
      </c>
      <c r="L36" s="65" t="s">
        <v>328</v>
      </c>
    </row>
    <row r="37" spans="1:12" s="66" customFormat="1" ht="24" x14ac:dyDescent="0.2">
      <c r="A37" s="56">
        <v>31</v>
      </c>
      <c r="B37" s="57" t="s">
        <v>343</v>
      </c>
      <c r="C37" s="58" t="s">
        <v>342</v>
      </c>
      <c r="D37" s="67" t="s">
        <v>578</v>
      </c>
      <c r="E37" s="60" t="str">
        <f t="shared" si="0"/>
        <v>Lewandowska Itena Usługi Transportowe Biuro Turystyczne „Lew-Trans"</v>
      </c>
      <c r="F37" s="61" t="s">
        <v>344</v>
      </c>
      <c r="G37" s="62" t="s">
        <v>346</v>
      </c>
      <c r="H37" s="63" t="s">
        <v>347</v>
      </c>
      <c r="I37" s="64" t="s">
        <v>348</v>
      </c>
      <c r="J37" s="65" t="s">
        <v>349</v>
      </c>
      <c r="K37" s="65" t="s">
        <v>19</v>
      </c>
      <c r="L37" s="65" t="s">
        <v>345</v>
      </c>
    </row>
    <row r="38" spans="1:12" s="66" customFormat="1" ht="22.5" x14ac:dyDescent="0.2">
      <c r="A38" s="56">
        <v>32</v>
      </c>
      <c r="B38" s="57" t="s">
        <v>351</v>
      </c>
      <c r="C38" s="58" t="s">
        <v>350</v>
      </c>
      <c r="D38" s="67" t="s">
        <v>541</v>
      </c>
      <c r="E38" s="60" t="str">
        <f t="shared" si="0"/>
        <v>Omega-Smak Podróży Aneta Zielony</v>
      </c>
      <c r="F38" s="61" t="s">
        <v>352</v>
      </c>
      <c r="G38" s="62" t="s">
        <v>354</v>
      </c>
      <c r="H38" s="63" t="s">
        <v>355</v>
      </c>
      <c r="I38" s="64" t="s">
        <v>605</v>
      </c>
      <c r="J38" s="65" t="s">
        <v>147</v>
      </c>
      <c r="K38" s="65" t="s">
        <v>19</v>
      </c>
      <c r="L38" s="65" t="s">
        <v>353</v>
      </c>
    </row>
    <row r="39" spans="1:12" s="66" customFormat="1" ht="22.5" x14ac:dyDescent="0.2">
      <c r="A39" s="56">
        <v>33</v>
      </c>
      <c r="B39" s="57" t="s">
        <v>357</v>
      </c>
      <c r="C39" s="58" t="s">
        <v>356</v>
      </c>
      <c r="D39" s="67" t="s">
        <v>542</v>
      </c>
      <c r="E39" s="60" t="str">
        <f t="shared" ref="E39:E70" si="1">PROPER(D39)</f>
        <v>Krzywoszańska Aleksandra Entry Spot</v>
      </c>
      <c r="F39" s="61" t="s">
        <v>358</v>
      </c>
      <c r="G39" s="62" t="s">
        <v>15</v>
      </c>
      <c r="H39" s="63" t="s">
        <v>16</v>
      </c>
      <c r="I39" s="64" t="s">
        <v>606</v>
      </c>
      <c r="J39" s="65" t="s">
        <v>360</v>
      </c>
      <c r="K39" s="65" t="s">
        <v>19</v>
      </c>
      <c r="L39" s="65" t="s">
        <v>359</v>
      </c>
    </row>
    <row r="40" spans="1:12" s="66" customFormat="1" ht="24" x14ac:dyDescent="0.2">
      <c r="A40" s="56">
        <v>34</v>
      </c>
      <c r="B40" s="57" t="s">
        <v>362</v>
      </c>
      <c r="C40" s="58" t="s">
        <v>361</v>
      </c>
      <c r="D40" s="67" t="s">
        <v>543</v>
      </c>
      <c r="E40" s="60" t="str">
        <f t="shared" si="1"/>
        <v>Silniewicz Eliza Oświata Ośrodek Szkoleniowy Oświata Travel</v>
      </c>
      <c r="F40" s="61" t="s">
        <v>363</v>
      </c>
      <c r="G40" s="62" t="s">
        <v>46</v>
      </c>
      <c r="H40" s="63" t="s">
        <v>47</v>
      </c>
      <c r="I40" s="64" t="s">
        <v>365</v>
      </c>
      <c r="J40" s="65" t="s">
        <v>366</v>
      </c>
      <c r="K40" s="65" t="s">
        <v>19</v>
      </c>
      <c r="L40" s="65" t="s">
        <v>364</v>
      </c>
    </row>
    <row r="41" spans="1:12" s="66" customFormat="1" ht="22.5" x14ac:dyDescent="0.2">
      <c r="A41" s="56">
        <v>35</v>
      </c>
      <c r="B41" s="57" t="s">
        <v>368</v>
      </c>
      <c r="C41" s="58" t="s">
        <v>367</v>
      </c>
      <c r="D41" s="67" t="s">
        <v>544</v>
      </c>
      <c r="E41" s="60" t="str">
        <f t="shared" si="1"/>
        <v>Paszkowska Ilona Biuro Podróży Sempre</v>
      </c>
      <c r="F41" s="61" t="s">
        <v>369</v>
      </c>
      <c r="G41" s="62" t="s">
        <v>371</v>
      </c>
      <c r="H41" s="63" t="s">
        <v>47</v>
      </c>
      <c r="I41" s="64" t="s">
        <v>607</v>
      </c>
      <c r="J41" s="65" t="s">
        <v>372</v>
      </c>
      <c r="K41" s="65" t="s">
        <v>19</v>
      </c>
      <c r="L41" s="65" t="s">
        <v>370</v>
      </c>
    </row>
    <row r="42" spans="1:12" s="66" customFormat="1" ht="24" x14ac:dyDescent="0.2">
      <c r="A42" s="56">
        <v>36</v>
      </c>
      <c r="B42" s="57" t="s">
        <v>374</v>
      </c>
      <c r="C42" s="58" t="s">
        <v>373</v>
      </c>
      <c r="D42" s="67" t="s">
        <v>579</v>
      </c>
      <c r="E42" s="60" t="str">
        <f t="shared" si="1"/>
        <v>„Włoskie Podróże" Spółka Cywilna S.Legut M.Legut</v>
      </c>
      <c r="F42" s="61" t="s">
        <v>375</v>
      </c>
      <c r="G42" s="62" t="s">
        <v>186</v>
      </c>
      <c r="H42" s="63" t="s">
        <v>187</v>
      </c>
      <c r="I42" s="64" t="s">
        <v>377</v>
      </c>
      <c r="J42" s="65" t="s">
        <v>147</v>
      </c>
      <c r="K42" s="65" t="s">
        <v>88</v>
      </c>
      <c r="L42" s="65" t="s">
        <v>376</v>
      </c>
    </row>
    <row r="43" spans="1:12" s="66" customFormat="1" ht="22.5" x14ac:dyDescent="0.2">
      <c r="A43" s="69">
        <v>37</v>
      </c>
      <c r="B43" s="70" t="s">
        <v>384</v>
      </c>
      <c r="C43" s="71" t="s">
        <v>383</v>
      </c>
      <c r="D43" s="72" t="s">
        <v>172</v>
      </c>
      <c r="E43" s="73" t="str">
        <f t="shared" si="1"/>
        <v xml:space="preserve">Biuro Podróży </v>
      </c>
      <c r="F43" s="74" t="s">
        <v>385</v>
      </c>
      <c r="G43" s="75" t="s">
        <v>15</v>
      </c>
      <c r="H43" s="76" t="s">
        <v>16</v>
      </c>
      <c r="I43" s="77" t="s">
        <v>387</v>
      </c>
      <c r="J43" s="78" t="s">
        <v>167</v>
      </c>
      <c r="K43" s="78" t="s">
        <v>19</v>
      </c>
      <c r="L43" s="78" t="s">
        <v>386</v>
      </c>
    </row>
    <row r="44" spans="1:12" s="66" customFormat="1" ht="24" x14ac:dyDescent="0.2">
      <c r="A44" s="56">
        <v>38</v>
      </c>
      <c r="B44" s="57" t="s">
        <v>389</v>
      </c>
      <c r="C44" s="58" t="s">
        <v>388</v>
      </c>
      <c r="D44" s="67" t="s">
        <v>580</v>
      </c>
      <c r="E44" s="60" t="str">
        <f t="shared" si="1"/>
        <v>Biuro Podróży „Podzamcze" Rafał Leszczyński - Violetta Leszczyńska</v>
      </c>
      <c r="F44" s="61" t="s">
        <v>390</v>
      </c>
      <c r="G44" s="62" t="s">
        <v>391</v>
      </c>
      <c r="H44" s="63" t="s">
        <v>32</v>
      </c>
      <c r="I44" s="64" t="s">
        <v>101</v>
      </c>
      <c r="J44" s="65" t="s">
        <v>392</v>
      </c>
      <c r="K44" s="65" t="s">
        <v>19</v>
      </c>
      <c r="L44" s="65" t="s">
        <v>386</v>
      </c>
    </row>
    <row r="45" spans="1:12" s="66" customFormat="1" ht="22.5" x14ac:dyDescent="0.2">
      <c r="A45" s="56">
        <v>39</v>
      </c>
      <c r="B45" s="57" t="s">
        <v>394</v>
      </c>
      <c r="C45" s="58" t="s">
        <v>393</v>
      </c>
      <c r="D45" s="67" t="s">
        <v>545</v>
      </c>
      <c r="E45" s="60" t="str">
        <f t="shared" si="1"/>
        <v>Grupa Animus-X  Mariusz Oliwa</v>
      </c>
      <c r="F45" s="61" t="s">
        <v>395</v>
      </c>
      <c r="G45" s="62" t="s">
        <v>15</v>
      </c>
      <c r="H45" s="63" t="s">
        <v>16</v>
      </c>
      <c r="I45" s="64" t="s">
        <v>397</v>
      </c>
      <c r="J45" s="65" t="s">
        <v>61</v>
      </c>
      <c r="K45" s="65" t="s">
        <v>19</v>
      </c>
      <c r="L45" s="65" t="s">
        <v>396</v>
      </c>
    </row>
    <row r="46" spans="1:12" s="66" customFormat="1" ht="36" x14ac:dyDescent="0.2">
      <c r="A46" s="56">
        <v>40</v>
      </c>
      <c r="B46" s="57" t="s">
        <v>399</v>
      </c>
      <c r="C46" s="58" t="s">
        <v>398</v>
      </c>
      <c r="D46" s="67" t="s">
        <v>581</v>
      </c>
      <c r="E46" s="60" t="str">
        <f t="shared" si="1"/>
        <v>Agencja Turystyczczna „Almatur Opole" Spółka Cywilna Czesław Choroś, Ewa Warmuzek, Janusz Wróbel</v>
      </c>
      <c r="F46" s="61" t="s">
        <v>400</v>
      </c>
      <c r="G46" s="62" t="s">
        <v>265</v>
      </c>
      <c r="H46" s="63" t="s">
        <v>47</v>
      </c>
      <c r="I46" s="64" t="s">
        <v>365</v>
      </c>
      <c r="J46" s="65" t="s">
        <v>270</v>
      </c>
      <c r="K46" s="65" t="s">
        <v>88</v>
      </c>
      <c r="L46" s="65" t="s">
        <v>401</v>
      </c>
    </row>
    <row r="47" spans="1:12" s="66" customFormat="1" ht="22.5" x14ac:dyDescent="0.2">
      <c r="A47" s="56">
        <v>41</v>
      </c>
      <c r="B47" s="57" t="s">
        <v>403</v>
      </c>
      <c r="C47" s="58" t="s">
        <v>402</v>
      </c>
      <c r="D47" s="67" t="s">
        <v>546</v>
      </c>
      <c r="E47" s="60" t="str">
        <f t="shared" si="1"/>
        <v>Biuro Podróży Siesta Michał Jeziorowski</v>
      </c>
      <c r="F47" s="61" t="s">
        <v>404</v>
      </c>
      <c r="G47" s="62" t="s">
        <v>25</v>
      </c>
      <c r="H47" s="63" t="s">
        <v>26</v>
      </c>
      <c r="I47" s="64" t="s">
        <v>608</v>
      </c>
      <c r="J47" s="65" t="s">
        <v>40</v>
      </c>
      <c r="K47" s="65" t="s">
        <v>19</v>
      </c>
      <c r="L47" s="65" t="s">
        <v>405</v>
      </c>
    </row>
    <row r="48" spans="1:12" s="66" customFormat="1" ht="22.5" x14ac:dyDescent="0.2">
      <c r="A48" s="69">
        <v>42</v>
      </c>
      <c r="B48" s="70" t="s">
        <v>407</v>
      </c>
      <c r="C48" s="71" t="s">
        <v>406</v>
      </c>
      <c r="D48" s="72" t="s">
        <v>211</v>
      </c>
      <c r="E48" s="73" t="str">
        <f t="shared" si="1"/>
        <v xml:space="preserve">Biuro Podróży </v>
      </c>
      <c r="F48" s="74" t="s">
        <v>408</v>
      </c>
      <c r="G48" s="75" t="s">
        <v>99</v>
      </c>
      <c r="H48" s="76" t="s">
        <v>100</v>
      </c>
      <c r="I48" s="77" t="s">
        <v>609</v>
      </c>
      <c r="J48" s="78" t="s">
        <v>410</v>
      </c>
      <c r="K48" s="78" t="s">
        <v>19</v>
      </c>
      <c r="L48" s="78" t="s">
        <v>409</v>
      </c>
    </row>
    <row r="49" spans="1:12" s="66" customFormat="1" ht="24" x14ac:dyDescent="0.2">
      <c r="A49" s="56">
        <v>43</v>
      </c>
      <c r="B49" s="57" t="s">
        <v>412</v>
      </c>
      <c r="C49" s="58" t="s">
        <v>411</v>
      </c>
      <c r="D49" s="67" t="s">
        <v>582</v>
      </c>
      <c r="E49" s="60" t="str">
        <f t="shared" si="1"/>
        <v>Turystyka Krajowa I Zagraniczna „Piast Tourist"</v>
      </c>
      <c r="F49" s="61" t="s">
        <v>413</v>
      </c>
      <c r="G49" s="62" t="s">
        <v>15</v>
      </c>
      <c r="H49" s="63" t="s">
        <v>16</v>
      </c>
      <c r="I49" s="64" t="s">
        <v>610</v>
      </c>
      <c r="J49" s="65" t="s">
        <v>415</v>
      </c>
      <c r="K49" s="65" t="s">
        <v>19</v>
      </c>
      <c r="L49" s="65" t="s">
        <v>414</v>
      </c>
    </row>
    <row r="50" spans="1:12" s="66" customFormat="1" ht="36" x14ac:dyDescent="0.2">
      <c r="A50" s="56">
        <v>44</v>
      </c>
      <c r="B50" s="57" t="s">
        <v>417</v>
      </c>
      <c r="C50" s="58" t="s">
        <v>416</v>
      </c>
      <c r="D50" s="67" t="s">
        <v>583</v>
      </c>
      <c r="E50" s="60" t="str">
        <f t="shared" si="1"/>
        <v>Biuro Podróży „Tempo" S.C. Teodor Podzielny, Michał Podzielny, Urszula Podzielna</v>
      </c>
      <c r="F50" s="61" t="s">
        <v>418</v>
      </c>
      <c r="G50" s="62" t="s">
        <v>25</v>
      </c>
      <c r="H50" s="63" t="s">
        <v>26</v>
      </c>
      <c r="I50" s="64" t="s">
        <v>420</v>
      </c>
      <c r="J50" s="65" t="s">
        <v>421</v>
      </c>
      <c r="K50" s="65" t="s">
        <v>88</v>
      </c>
      <c r="L50" s="65" t="s">
        <v>419</v>
      </c>
    </row>
    <row r="51" spans="1:12" s="66" customFormat="1" ht="33.75" x14ac:dyDescent="0.2">
      <c r="A51" s="56">
        <v>45</v>
      </c>
      <c r="B51" s="57" t="s">
        <v>423</v>
      </c>
      <c r="C51" s="58" t="s">
        <v>422</v>
      </c>
      <c r="D51" s="67" t="s">
        <v>547</v>
      </c>
      <c r="E51" s="60" t="str">
        <f t="shared" si="1"/>
        <v>Teratour Teresa Stańczyc-Bednarz</v>
      </c>
      <c r="F51" s="61" t="s">
        <v>424</v>
      </c>
      <c r="G51" s="62" t="s">
        <v>425</v>
      </c>
      <c r="H51" s="63" t="s">
        <v>426</v>
      </c>
      <c r="I51" s="64" t="s">
        <v>611</v>
      </c>
      <c r="J51" s="65" t="s">
        <v>427</v>
      </c>
      <c r="K51" s="65" t="s">
        <v>19</v>
      </c>
      <c r="L51" s="65" t="s">
        <v>419</v>
      </c>
    </row>
    <row r="52" spans="1:12" s="66" customFormat="1" ht="22.5" x14ac:dyDescent="0.2">
      <c r="A52" s="69">
        <v>46</v>
      </c>
      <c r="B52" s="70" t="s">
        <v>429</v>
      </c>
      <c r="C52" s="71" t="s">
        <v>428</v>
      </c>
      <c r="D52" s="72" t="s">
        <v>432</v>
      </c>
      <c r="E52" s="73" t="str">
        <f t="shared" si="1"/>
        <v xml:space="preserve">Anma-Tur Maria </v>
      </c>
      <c r="F52" s="74" t="s">
        <v>430</v>
      </c>
      <c r="G52" s="75" t="s">
        <v>433</v>
      </c>
      <c r="H52" s="76" t="s">
        <v>434</v>
      </c>
      <c r="I52" s="77" t="s">
        <v>612</v>
      </c>
      <c r="J52" s="78" t="s">
        <v>435</v>
      </c>
      <c r="K52" s="78" t="s">
        <v>19</v>
      </c>
      <c r="L52" s="78" t="s">
        <v>431</v>
      </c>
    </row>
    <row r="53" spans="1:12" s="66" customFormat="1" ht="22.5" x14ac:dyDescent="0.2">
      <c r="A53" s="56">
        <v>47</v>
      </c>
      <c r="B53" s="57" t="s">
        <v>437</v>
      </c>
      <c r="C53" s="58" t="s">
        <v>436</v>
      </c>
      <c r="D53" s="67" t="s">
        <v>548</v>
      </c>
      <c r="E53" s="60" t="str">
        <f t="shared" si="1"/>
        <v>Itaka Holding Sp.Z O.O.</v>
      </c>
      <c r="F53" s="61" t="s">
        <v>438</v>
      </c>
      <c r="G53" s="62" t="s">
        <v>212</v>
      </c>
      <c r="H53" s="63" t="s">
        <v>47</v>
      </c>
      <c r="I53" s="64" t="s">
        <v>213</v>
      </c>
      <c r="J53" s="65" t="s">
        <v>242</v>
      </c>
      <c r="K53" s="65" t="s">
        <v>41</v>
      </c>
      <c r="L53" s="65" t="s">
        <v>439</v>
      </c>
    </row>
    <row r="54" spans="1:12" s="66" customFormat="1" ht="33.75" x14ac:dyDescent="0.2">
      <c r="A54" s="56">
        <v>48</v>
      </c>
      <c r="B54" s="57" t="s">
        <v>441</v>
      </c>
      <c r="C54" s="58" t="s">
        <v>440</v>
      </c>
      <c r="D54" s="67" t="s">
        <v>549</v>
      </c>
      <c r="E54" s="60" t="str">
        <f t="shared" si="1"/>
        <v>Biuro Podróży Akm Stanisław I Maciej Kasprzak Sp.J.</v>
      </c>
      <c r="F54" s="61" t="s">
        <v>442</v>
      </c>
      <c r="G54" s="62" t="s">
        <v>444</v>
      </c>
      <c r="H54" s="63" t="s">
        <v>47</v>
      </c>
      <c r="I54" s="64" t="s">
        <v>445</v>
      </c>
      <c r="J54" s="65" t="s">
        <v>446</v>
      </c>
      <c r="K54" s="65" t="s">
        <v>253</v>
      </c>
      <c r="L54" s="65" t="s">
        <v>443</v>
      </c>
    </row>
    <row r="55" spans="1:12" s="66" customFormat="1" ht="22.5" x14ac:dyDescent="0.2">
      <c r="A55" s="69">
        <v>49</v>
      </c>
      <c r="B55" s="70" t="s">
        <v>448</v>
      </c>
      <c r="C55" s="71" t="s">
        <v>447</v>
      </c>
      <c r="D55" s="72" t="s">
        <v>451</v>
      </c>
      <c r="E55" s="73" t="str">
        <f t="shared" si="1"/>
        <v xml:space="preserve">Occitania Tours </v>
      </c>
      <c r="F55" s="74" t="s">
        <v>449</v>
      </c>
      <c r="G55" s="75" t="s">
        <v>452</v>
      </c>
      <c r="H55" s="76" t="s">
        <v>16</v>
      </c>
      <c r="I55" s="77" t="s">
        <v>613</v>
      </c>
      <c r="J55" s="78" t="s">
        <v>61</v>
      </c>
      <c r="K55" s="78" t="s">
        <v>19</v>
      </c>
      <c r="L55" s="78" t="s">
        <v>450</v>
      </c>
    </row>
    <row r="56" spans="1:12" s="66" customFormat="1" ht="22.5" x14ac:dyDescent="0.2">
      <c r="A56" s="56">
        <v>50</v>
      </c>
      <c r="B56" s="57" t="s">
        <v>454</v>
      </c>
      <c r="C56" s="58" t="s">
        <v>453</v>
      </c>
      <c r="D56" s="67" t="s">
        <v>584</v>
      </c>
      <c r="E56" s="60" t="str">
        <f t="shared" si="1"/>
        <v>„Biuro Podróży Gold Tour" Sp. Z O.O.</v>
      </c>
      <c r="F56" s="61" t="s">
        <v>455</v>
      </c>
      <c r="G56" s="62" t="s">
        <v>346</v>
      </c>
      <c r="H56" s="63" t="s">
        <v>347</v>
      </c>
      <c r="I56" s="64" t="s">
        <v>614</v>
      </c>
      <c r="J56" s="65" t="s">
        <v>457</v>
      </c>
      <c r="K56" s="65" t="s">
        <v>41</v>
      </c>
      <c r="L56" s="65" t="s">
        <v>456</v>
      </c>
    </row>
    <row r="57" spans="1:12" s="66" customFormat="1" ht="22.5" x14ac:dyDescent="0.2">
      <c r="A57" s="56">
        <v>51</v>
      </c>
      <c r="B57" s="57" t="s">
        <v>464</v>
      </c>
      <c r="C57" s="58" t="s">
        <v>463</v>
      </c>
      <c r="D57" s="67" t="s">
        <v>550</v>
      </c>
      <c r="E57" s="60" t="str">
        <f t="shared" si="1"/>
        <v>Biuro Podróży Arkadia Stanisław Janiak</v>
      </c>
      <c r="F57" s="61" t="s">
        <v>465</v>
      </c>
      <c r="G57" s="62" t="s">
        <v>99</v>
      </c>
      <c r="H57" s="63" t="s">
        <v>100</v>
      </c>
      <c r="I57" s="64" t="s">
        <v>377</v>
      </c>
      <c r="J57" s="65" t="s">
        <v>467</v>
      </c>
      <c r="K57" s="65" t="s">
        <v>19</v>
      </c>
      <c r="L57" s="65" t="s">
        <v>466</v>
      </c>
    </row>
    <row r="58" spans="1:12" s="66" customFormat="1" ht="22.5" x14ac:dyDescent="0.2">
      <c r="A58" s="56">
        <v>52</v>
      </c>
      <c r="B58" s="57" t="s">
        <v>459</v>
      </c>
      <c r="C58" s="58" t="s">
        <v>458</v>
      </c>
      <c r="D58" s="67" t="s">
        <v>551</v>
      </c>
      <c r="E58" s="60" t="str">
        <f t="shared" si="1"/>
        <v>Iter Honorata Kościńska</v>
      </c>
      <c r="F58" s="61" t="s">
        <v>460</v>
      </c>
      <c r="G58" s="62" t="s">
        <v>461</v>
      </c>
      <c r="H58" s="63" t="s">
        <v>47</v>
      </c>
      <c r="I58" s="64" t="s">
        <v>365</v>
      </c>
      <c r="J58" s="65" t="s">
        <v>462</v>
      </c>
      <c r="K58" s="65" t="s">
        <v>19</v>
      </c>
      <c r="L58" s="65" t="s">
        <v>450</v>
      </c>
    </row>
    <row r="59" spans="1:12" s="66" customFormat="1" ht="22.5" x14ac:dyDescent="0.2">
      <c r="A59" s="69">
        <v>53</v>
      </c>
      <c r="B59" s="70" t="s">
        <v>469</v>
      </c>
      <c r="C59" s="71" t="s">
        <v>468</v>
      </c>
      <c r="D59" s="72" t="s">
        <v>472</v>
      </c>
      <c r="E59" s="73" t="str">
        <f t="shared" si="1"/>
        <v xml:space="preserve">Columbus-Trip </v>
      </c>
      <c r="F59" s="74" t="s">
        <v>470</v>
      </c>
      <c r="G59" s="75" t="s">
        <v>473</v>
      </c>
      <c r="H59" s="76" t="s">
        <v>474</v>
      </c>
      <c r="I59" s="77" t="s">
        <v>224</v>
      </c>
      <c r="J59" s="78" t="s">
        <v>475</v>
      </c>
      <c r="K59" s="78" t="s">
        <v>19</v>
      </c>
      <c r="L59" s="78" t="s">
        <v>471</v>
      </c>
    </row>
    <row r="60" spans="1:12" s="66" customFormat="1" ht="22.5" x14ac:dyDescent="0.2">
      <c r="A60" s="56">
        <v>54</v>
      </c>
      <c r="B60" s="57" t="s">
        <v>477</v>
      </c>
      <c r="C60" s="58" t="s">
        <v>476</v>
      </c>
      <c r="D60" s="67" t="s">
        <v>585</v>
      </c>
      <c r="E60" s="60" t="str">
        <f t="shared" si="1"/>
        <v>Bera Alicja Prywatne Biuro Podróży „Karlik"</v>
      </c>
      <c r="F60" s="61" t="s">
        <v>478</v>
      </c>
      <c r="G60" s="62" t="s">
        <v>265</v>
      </c>
      <c r="H60" s="63" t="s">
        <v>47</v>
      </c>
      <c r="I60" s="64" t="s">
        <v>365</v>
      </c>
      <c r="J60" s="65" t="s">
        <v>40</v>
      </c>
      <c r="K60" s="65" t="s">
        <v>19</v>
      </c>
      <c r="L60" s="65" t="s">
        <v>479</v>
      </c>
    </row>
    <row r="61" spans="1:12" s="66" customFormat="1" ht="22.5" x14ac:dyDescent="0.2">
      <c r="A61" s="56">
        <v>55</v>
      </c>
      <c r="B61" s="57" t="s">
        <v>481</v>
      </c>
      <c r="C61" s="58" t="s">
        <v>480</v>
      </c>
      <c r="D61" s="67" t="s">
        <v>552</v>
      </c>
      <c r="E61" s="60" t="str">
        <f t="shared" si="1"/>
        <v>Wojciech Chrząstek Biuro Podróży Mundo</v>
      </c>
      <c r="F61" s="61" t="s">
        <v>482</v>
      </c>
      <c r="G61" s="62" t="s">
        <v>484</v>
      </c>
      <c r="H61" s="63" t="s">
        <v>47</v>
      </c>
      <c r="I61" s="64" t="s">
        <v>615</v>
      </c>
      <c r="J61" s="65" t="s">
        <v>485</v>
      </c>
      <c r="K61" s="65" t="s">
        <v>19</v>
      </c>
      <c r="L61" s="65" t="s">
        <v>483</v>
      </c>
    </row>
    <row r="62" spans="1:12" s="66" customFormat="1" ht="36" x14ac:dyDescent="0.2">
      <c r="A62" s="56">
        <v>56</v>
      </c>
      <c r="B62" s="57" t="s">
        <v>487</v>
      </c>
      <c r="C62" s="58" t="s">
        <v>486</v>
      </c>
      <c r="D62" s="67" t="s">
        <v>586</v>
      </c>
      <c r="E62" s="60" t="str">
        <f t="shared" si="1"/>
        <v>1.Przedsiębiorstwo Usługowe „Sella" Joachim Jendrzej 2.Jowi Joachim Jendrzej 3. Biuro Podróży Olestur Joachim Jendrzej</v>
      </c>
      <c r="F62" s="61" t="s">
        <v>488</v>
      </c>
      <c r="G62" s="62" t="s">
        <v>25</v>
      </c>
      <c r="H62" s="63" t="s">
        <v>26</v>
      </c>
      <c r="I62" s="64" t="s">
        <v>101</v>
      </c>
      <c r="J62" s="65" t="s">
        <v>490</v>
      </c>
      <c r="K62" s="65" t="s">
        <v>19</v>
      </c>
      <c r="L62" s="65" t="s">
        <v>489</v>
      </c>
    </row>
    <row r="63" spans="1:12" s="66" customFormat="1" ht="22.5" x14ac:dyDescent="0.2">
      <c r="A63" s="56">
        <v>57</v>
      </c>
      <c r="B63" s="57" t="s">
        <v>492</v>
      </c>
      <c r="C63" s="58" t="s">
        <v>491</v>
      </c>
      <c r="D63" s="67" t="s">
        <v>553</v>
      </c>
      <c r="E63" s="60" t="str">
        <f t="shared" si="1"/>
        <v>Agencja Neptun Bożena Dąbrowska</v>
      </c>
      <c r="F63" s="61" t="s">
        <v>493</v>
      </c>
      <c r="G63" s="62" t="s">
        <v>346</v>
      </c>
      <c r="H63" s="63" t="s">
        <v>347</v>
      </c>
      <c r="I63" s="64" t="s">
        <v>616</v>
      </c>
      <c r="J63" s="65" t="s">
        <v>495</v>
      </c>
      <c r="K63" s="65" t="s">
        <v>19</v>
      </c>
      <c r="L63" s="65" t="s">
        <v>494</v>
      </c>
    </row>
    <row r="64" spans="1:12" s="66" customFormat="1" ht="33.75" x14ac:dyDescent="0.2">
      <c r="A64" s="56">
        <v>58</v>
      </c>
      <c r="B64" s="57" t="s">
        <v>497</v>
      </c>
      <c r="C64" s="58" t="s">
        <v>496</v>
      </c>
      <c r="D64" s="67" t="s">
        <v>172</v>
      </c>
      <c r="E64" s="60" t="str">
        <f t="shared" si="1"/>
        <v xml:space="preserve">Biuro Podróży </v>
      </c>
      <c r="F64" s="61" t="s">
        <v>498</v>
      </c>
      <c r="G64" s="62" t="s">
        <v>473</v>
      </c>
      <c r="H64" s="63" t="s">
        <v>474</v>
      </c>
      <c r="I64" s="64" t="s">
        <v>617</v>
      </c>
      <c r="J64" s="65" t="s">
        <v>87</v>
      </c>
      <c r="K64" s="65" t="s">
        <v>19</v>
      </c>
      <c r="L64" s="65" t="s">
        <v>499</v>
      </c>
    </row>
    <row r="65" spans="1:12" s="66" customFormat="1" ht="22.5" x14ac:dyDescent="0.2">
      <c r="A65" s="56">
        <v>59</v>
      </c>
      <c r="B65" s="57" t="s">
        <v>501</v>
      </c>
      <c r="C65" s="58" t="s">
        <v>500</v>
      </c>
      <c r="D65" s="67" t="s">
        <v>587</v>
      </c>
      <c r="E65" s="60" t="str">
        <f t="shared" si="1"/>
        <v>Spółdzielnia Socjalna „Perunika"</v>
      </c>
      <c r="F65" s="61" t="s">
        <v>502</v>
      </c>
      <c r="G65" s="62" t="s">
        <v>504</v>
      </c>
      <c r="H65" s="63" t="s">
        <v>505</v>
      </c>
      <c r="I65" s="64" t="s">
        <v>618</v>
      </c>
      <c r="J65" s="65" t="s">
        <v>141</v>
      </c>
      <c r="K65" s="65" t="s">
        <v>506</v>
      </c>
      <c r="L65" s="65" t="s">
        <v>503</v>
      </c>
    </row>
    <row r="66" spans="1:12" s="66" customFormat="1" ht="22.5" x14ac:dyDescent="0.2">
      <c r="A66" s="56">
        <v>60</v>
      </c>
      <c r="B66" s="57" t="s">
        <v>508</v>
      </c>
      <c r="C66" s="58" t="s">
        <v>507</v>
      </c>
      <c r="D66" s="67" t="s">
        <v>554</v>
      </c>
      <c r="E66" s="60" t="str">
        <f t="shared" si="1"/>
        <v xml:space="preserve">Przewóz Osób Andrzej Siwik </v>
      </c>
      <c r="F66" s="61" t="s">
        <v>509</v>
      </c>
      <c r="G66" s="62" t="s">
        <v>504</v>
      </c>
      <c r="H66" s="63" t="s">
        <v>505</v>
      </c>
      <c r="I66" s="64" t="s">
        <v>511</v>
      </c>
      <c r="J66" s="65" t="s">
        <v>335</v>
      </c>
      <c r="K66" s="65" t="s">
        <v>19</v>
      </c>
      <c r="L66" s="65" t="s">
        <v>510</v>
      </c>
    </row>
    <row r="67" spans="1:12" s="66" customFormat="1" ht="24" x14ac:dyDescent="0.2">
      <c r="A67" s="56">
        <v>61</v>
      </c>
      <c r="B67" s="57" t="s">
        <v>513</v>
      </c>
      <c r="C67" s="58" t="s">
        <v>512</v>
      </c>
      <c r="D67" s="67" t="s">
        <v>555</v>
      </c>
      <c r="E67" s="60" t="str">
        <f t="shared" si="1"/>
        <v>Centrum Edukacyjne Master Tomasz Burghardt</v>
      </c>
      <c r="F67" s="61" t="s">
        <v>514</v>
      </c>
      <c r="G67" s="62" t="s">
        <v>516</v>
      </c>
      <c r="H67" s="63" t="s">
        <v>47</v>
      </c>
      <c r="I67" s="64" t="s">
        <v>619</v>
      </c>
      <c r="J67" s="65" t="s">
        <v>33</v>
      </c>
      <c r="K67" s="65" t="s">
        <v>19</v>
      </c>
      <c r="L67" s="65" t="s">
        <v>515</v>
      </c>
    </row>
    <row r="68" spans="1:12" s="66" customFormat="1" ht="22.5" x14ac:dyDescent="0.2">
      <c r="A68" s="56">
        <v>62</v>
      </c>
      <c r="B68" s="57" t="s">
        <v>13</v>
      </c>
      <c r="C68" s="58" t="s">
        <v>12</v>
      </c>
      <c r="D68" s="67" t="s">
        <v>556</v>
      </c>
      <c r="E68" s="60" t="str">
        <f t="shared" si="1"/>
        <v>Andrzej Unuczek Orka</v>
      </c>
      <c r="F68" s="61" t="s">
        <v>14</v>
      </c>
      <c r="G68" s="62" t="s">
        <v>15</v>
      </c>
      <c r="H68" s="63" t="s">
        <v>16</v>
      </c>
      <c r="I68" s="64" t="s">
        <v>17</v>
      </c>
      <c r="J68" s="65" t="s">
        <v>18</v>
      </c>
      <c r="K68" s="65" t="s">
        <v>19</v>
      </c>
      <c r="L68" s="65"/>
    </row>
    <row r="69" spans="1:12" s="66" customFormat="1" ht="33.75" x14ac:dyDescent="0.2">
      <c r="A69" s="56">
        <v>63</v>
      </c>
      <c r="B69" s="57" t="s">
        <v>29</v>
      </c>
      <c r="C69" s="58" t="s">
        <v>28</v>
      </c>
      <c r="D69" s="67" t="s">
        <v>588</v>
      </c>
      <c r="E69" s="60" t="str">
        <f t="shared" si="1"/>
        <v>Szkoła Tenisa Ziemnego „Gem" Agnieszka Bryś</v>
      </c>
      <c r="F69" s="61" t="s">
        <v>30</v>
      </c>
      <c r="G69" s="62" t="s">
        <v>31</v>
      </c>
      <c r="H69" s="63" t="s">
        <v>32</v>
      </c>
      <c r="I69" s="64" t="s">
        <v>620</v>
      </c>
      <c r="J69" s="65" t="s">
        <v>33</v>
      </c>
      <c r="K69" s="65" t="s">
        <v>19</v>
      </c>
      <c r="L69" s="65" t="s">
        <v>24</v>
      </c>
    </row>
    <row r="70" spans="1:12" s="66" customFormat="1" ht="33.75" x14ac:dyDescent="0.2">
      <c r="A70" s="56">
        <v>64</v>
      </c>
      <c r="B70" s="57" t="s">
        <v>22</v>
      </c>
      <c r="C70" s="58" t="s">
        <v>21</v>
      </c>
      <c r="D70" s="67" t="s">
        <v>557</v>
      </c>
      <c r="E70" s="60" t="str">
        <f t="shared" si="1"/>
        <v>Berg-Travel Mateusz Wartenberg</v>
      </c>
      <c r="F70" s="61" t="s">
        <v>23</v>
      </c>
      <c r="G70" s="62" t="s">
        <v>25</v>
      </c>
      <c r="H70" s="63" t="s">
        <v>26</v>
      </c>
      <c r="I70" s="64" t="s">
        <v>621</v>
      </c>
      <c r="J70" s="65" t="s">
        <v>27</v>
      </c>
      <c r="K70" s="65" t="s">
        <v>19</v>
      </c>
      <c r="L70" s="65" t="s">
        <v>24</v>
      </c>
    </row>
    <row r="71" spans="1:12" s="66" customFormat="1" ht="24" x14ac:dyDescent="0.2">
      <c r="A71" s="56">
        <v>65</v>
      </c>
      <c r="B71" s="57" t="s">
        <v>63</v>
      </c>
      <c r="C71" s="58" t="s">
        <v>62</v>
      </c>
      <c r="D71" s="67" t="s">
        <v>589</v>
      </c>
      <c r="E71" s="60" t="str">
        <f t="shared" ref="E71:E91" si="2">PROPER(D71)</f>
        <v>Barbara Kołodziej Szkoła Pływania „Wodny Świat"</v>
      </c>
      <c r="F71" s="61" t="s">
        <v>64</v>
      </c>
      <c r="G71" s="62" t="s">
        <v>31</v>
      </c>
      <c r="H71" s="63" t="s">
        <v>32</v>
      </c>
      <c r="I71" s="64" t="s">
        <v>65</v>
      </c>
      <c r="J71" s="65" t="s">
        <v>66</v>
      </c>
      <c r="K71" s="65" t="s">
        <v>19</v>
      </c>
      <c r="L71" s="65" t="s">
        <v>45</v>
      </c>
    </row>
    <row r="72" spans="1:12" s="66" customFormat="1" ht="22.5" x14ac:dyDescent="0.2">
      <c r="A72" s="56">
        <v>66</v>
      </c>
      <c r="B72" s="57" t="s">
        <v>35</v>
      </c>
      <c r="C72" s="58" t="s">
        <v>34</v>
      </c>
      <c r="D72" s="67" t="s">
        <v>558</v>
      </c>
      <c r="E72" s="60" t="str">
        <f t="shared" si="2"/>
        <v>Stadnina Koni Moszna Sp.Z O.O.</v>
      </c>
      <c r="F72" s="61" t="s">
        <v>36</v>
      </c>
      <c r="G72" s="62" t="s">
        <v>38</v>
      </c>
      <c r="H72" s="63" t="s">
        <v>39</v>
      </c>
      <c r="I72" s="64" t="s">
        <v>622</v>
      </c>
      <c r="J72" s="65" t="s">
        <v>40</v>
      </c>
      <c r="K72" s="65" t="s">
        <v>41</v>
      </c>
      <c r="L72" s="65" t="s">
        <v>37</v>
      </c>
    </row>
    <row r="73" spans="1:12" s="66" customFormat="1" ht="33.75" x14ac:dyDescent="0.2">
      <c r="A73" s="56">
        <v>67</v>
      </c>
      <c r="B73" s="57" t="s">
        <v>57</v>
      </c>
      <c r="C73" s="58" t="s">
        <v>56</v>
      </c>
      <c r="D73" s="67" t="s">
        <v>590</v>
      </c>
      <c r="E73" s="60" t="str">
        <f t="shared" si="2"/>
        <v>Stodoła Witold „Stodoła"</v>
      </c>
      <c r="F73" s="61" t="s">
        <v>58</v>
      </c>
      <c r="G73" s="62" t="s">
        <v>59</v>
      </c>
      <c r="H73" s="63" t="s">
        <v>60</v>
      </c>
      <c r="I73" s="64"/>
      <c r="J73" s="65" t="s">
        <v>61</v>
      </c>
      <c r="K73" s="65" t="s">
        <v>19</v>
      </c>
      <c r="L73" s="65" t="s">
        <v>45</v>
      </c>
    </row>
    <row r="74" spans="1:12" s="66" customFormat="1" ht="22.5" x14ac:dyDescent="0.2">
      <c r="A74" s="56">
        <v>68</v>
      </c>
      <c r="B74" s="57" t="s">
        <v>43</v>
      </c>
      <c r="C74" s="58" t="s">
        <v>42</v>
      </c>
      <c r="D74" s="67" t="s">
        <v>559</v>
      </c>
      <c r="E74" s="60" t="str">
        <f t="shared" si="2"/>
        <v>Global Advice - Michał Białek</v>
      </c>
      <c r="F74" s="61" t="s">
        <v>44</v>
      </c>
      <c r="G74" s="62" t="s">
        <v>46</v>
      </c>
      <c r="H74" s="63" t="s">
        <v>47</v>
      </c>
      <c r="I74" s="64" t="s">
        <v>365</v>
      </c>
      <c r="J74" s="65" t="s">
        <v>48</v>
      </c>
      <c r="K74" s="65" t="s">
        <v>19</v>
      </c>
      <c r="L74" s="65" t="s">
        <v>45</v>
      </c>
    </row>
    <row r="75" spans="1:12" s="66" customFormat="1" ht="22.5" x14ac:dyDescent="0.2">
      <c r="A75" s="56">
        <v>69</v>
      </c>
      <c r="B75" s="57" t="s">
        <v>50</v>
      </c>
      <c r="C75" s="58" t="s">
        <v>49</v>
      </c>
      <c r="D75" s="67" t="s">
        <v>560</v>
      </c>
      <c r="E75" s="60" t="str">
        <f t="shared" si="2"/>
        <v>P.H.U. Komser Zbigniew Serwetnicki</v>
      </c>
      <c r="F75" s="61" t="s">
        <v>51</v>
      </c>
      <c r="G75" s="62" t="s">
        <v>52</v>
      </c>
      <c r="H75" s="63" t="s">
        <v>53</v>
      </c>
      <c r="I75" s="64" t="s">
        <v>54</v>
      </c>
      <c r="J75" s="65" t="s">
        <v>55</v>
      </c>
      <c r="K75" s="65" t="s">
        <v>19</v>
      </c>
      <c r="L75" s="65" t="s">
        <v>45</v>
      </c>
    </row>
    <row r="76" spans="1:12" s="66" customFormat="1" ht="36" x14ac:dyDescent="0.2">
      <c r="A76" s="56">
        <v>70</v>
      </c>
      <c r="B76" s="57" t="s">
        <v>68</v>
      </c>
      <c r="C76" s="58" t="s">
        <v>67</v>
      </c>
      <c r="D76" s="67" t="s">
        <v>561</v>
      </c>
      <c r="E76" s="60" t="str">
        <f t="shared" si="2"/>
        <v>Ewelina Gorazdowska Centrum Kształcenia I Doskonalenia Umiejętności Tanecznych Chaine</v>
      </c>
      <c r="F76" s="61" t="s">
        <v>69</v>
      </c>
      <c r="G76" s="62" t="s">
        <v>15</v>
      </c>
      <c r="H76" s="63" t="s">
        <v>16</v>
      </c>
      <c r="I76" s="64" t="s">
        <v>623</v>
      </c>
      <c r="J76" s="65" t="s">
        <v>70</v>
      </c>
      <c r="K76" s="65" t="s">
        <v>19</v>
      </c>
      <c r="L76" s="65" t="s">
        <v>45</v>
      </c>
    </row>
    <row r="77" spans="1:12" s="66" customFormat="1" ht="24" x14ac:dyDescent="0.2">
      <c r="A77" s="56">
        <v>71</v>
      </c>
      <c r="B77" s="57" t="s">
        <v>72</v>
      </c>
      <c r="C77" s="58" t="s">
        <v>71</v>
      </c>
      <c r="D77" s="67" t="s">
        <v>591</v>
      </c>
      <c r="E77" s="60" t="str">
        <f t="shared" si="2"/>
        <v>Biuro Turystyczne „Travel-Art." Marta Bednarz-Białowąs</v>
      </c>
      <c r="F77" s="61" t="s">
        <v>73</v>
      </c>
      <c r="G77" s="62" t="s">
        <v>75</v>
      </c>
      <c r="H77" s="63" t="s">
        <v>47</v>
      </c>
      <c r="I77" s="64" t="s">
        <v>624</v>
      </c>
      <c r="J77" s="65" t="s">
        <v>76</v>
      </c>
      <c r="K77" s="65" t="s">
        <v>19</v>
      </c>
      <c r="L77" s="65" t="s">
        <v>74</v>
      </c>
    </row>
    <row r="78" spans="1:12" s="66" customFormat="1" ht="36" x14ac:dyDescent="0.2">
      <c r="A78" s="56">
        <v>72</v>
      </c>
      <c r="B78" s="57" t="s">
        <v>78</v>
      </c>
      <c r="C78" s="58" t="s">
        <v>77</v>
      </c>
      <c r="D78" s="67" t="s">
        <v>592</v>
      </c>
      <c r="E78" s="60" t="str">
        <f t="shared" si="2"/>
        <v>Przedsiębiorstwo Usługowo-Transportowe „Monikar" Ewelina Bednarska</v>
      </c>
      <c r="F78" s="61" t="s">
        <v>79</v>
      </c>
      <c r="G78" s="62" t="s">
        <v>25</v>
      </c>
      <c r="H78" s="63" t="s">
        <v>26</v>
      </c>
      <c r="I78" s="64" t="s">
        <v>625</v>
      </c>
      <c r="J78" s="65" t="s">
        <v>80</v>
      </c>
      <c r="K78" s="65" t="s">
        <v>19</v>
      </c>
      <c r="L78" s="65" t="s">
        <v>74</v>
      </c>
    </row>
    <row r="79" spans="1:12" s="66" customFormat="1" ht="24" x14ac:dyDescent="0.2">
      <c r="A79" s="56">
        <v>73</v>
      </c>
      <c r="B79" s="57" t="s">
        <v>379</v>
      </c>
      <c r="C79" s="58" t="s">
        <v>378</v>
      </c>
      <c r="D79" s="67" t="s">
        <v>593</v>
      </c>
      <c r="E79" s="60" t="str">
        <f t="shared" si="2"/>
        <v>Joanna Klimczak Biuro Podróży „Magic Travel"</v>
      </c>
      <c r="F79" s="61" t="s">
        <v>380</v>
      </c>
      <c r="G79" s="62" t="s">
        <v>75</v>
      </c>
      <c r="H79" s="63" t="s">
        <v>47</v>
      </c>
      <c r="I79" s="64" t="s">
        <v>626</v>
      </c>
      <c r="J79" s="65" t="s">
        <v>382</v>
      </c>
      <c r="K79" s="65" t="s">
        <v>19</v>
      </c>
      <c r="L79" s="65" t="s">
        <v>381</v>
      </c>
    </row>
    <row r="80" spans="1:12" s="66" customFormat="1" ht="24" x14ac:dyDescent="0.2">
      <c r="A80" s="56">
        <v>74</v>
      </c>
      <c r="B80" s="57" t="s">
        <v>82</v>
      </c>
      <c r="C80" s="58" t="s">
        <v>81</v>
      </c>
      <c r="D80" s="67" t="s">
        <v>562</v>
      </c>
      <c r="E80" s="60" t="str">
        <f t="shared" si="2"/>
        <v>Biuro Turystyki Szkolnej Szkolny Autobus S.C. M.Krupiński, G.Sierka</v>
      </c>
      <c r="F80" s="61" t="s">
        <v>83</v>
      </c>
      <c r="G80" s="62" t="s">
        <v>85</v>
      </c>
      <c r="H80" s="63" t="s">
        <v>47</v>
      </c>
      <c r="I80" s="64" t="s">
        <v>86</v>
      </c>
      <c r="J80" s="65" t="s">
        <v>87</v>
      </c>
      <c r="K80" s="65" t="s">
        <v>88</v>
      </c>
      <c r="L80" s="65" t="s">
        <v>84</v>
      </c>
    </row>
    <row r="81" spans="1:12" s="66" customFormat="1" ht="22.5" x14ac:dyDescent="0.2">
      <c r="A81" s="56">
        <v>75</v>
      </c>
      <c r="B81" s="57" t="s">
        <v>90</v>
      </c>
      <c r="C81" s="58" t="s">
        <v>89</v>
      </c>
      <c r="D81" s="67" t="s">
        <v>563</v>
      </c>
      <c r="E81" s="60" t="str">
        <f t="shared" si="2"/>
        <v>Robotechnologie Sp. Z O.O.</v>
      </c>
      <c r="F81" s="61" t="s">
        <v>91</v>
      </c>
      <c r="G81" s="62" t="s">
        <v>93</v>
      </c>
      <c r="H81" s="63" t="s">
        <v>47</v>
      </c>
      <c r="I81" s="64" t="s">
        <v>627</v>
      </c>
      <c r="J81" s="65" t="s">
        <v>94</v>
      </c>
      <c r="K81" s="65" t="s">
        <v>41</v>
      </c>
      <c r="L81" s="65" t="s">
        <v>92</v>
      </c>
    </row>
    <row r="82" spans="1:12" s="66" customFormat="1" ht="22.5" x14ac:dyDescent="0.2">
      <c r="A82" s="56">
        <v>76</v>
      </c>
      <c r="B82" s="57" t="s">
        <v>96</v>
      </c>
      <c r="C82" s="58" t="s">
        <v>95</v>
      </c>
      <c r="D82" s="67" t="s">
        <v>564</v>
      </c>
      <c r="E82" s="60" t="str">
        <f t="shared" si="2"/>
        <v>F.H.U "Victoria" Aneta Marut</v>
      </c>
      <c r="F82" s="61" t="s">
        <v>97</v>
      </c>
      <c r="G82" s="62" t="s">
        <v>99</v>
      </c>
      <c r="H82" s="63" t="s">
        <v>100</v>
      </c>
      <c r="I82" s="64" t="s">
        <v>101</v>
      </c>
      <c r="J82" s="65" t="s">
        <v>102</v>
      </c>
      <c r="K82" s="65" t="s">
        <v>19</v>
      </c>
      <c r="L82" s="65" t="s">
        <v>98</v>
      </c>
    </row>
    <row r="83" spans="1:12" s="66" customFormat="1" ht="24" x14ac:dyDescent="0.2">
      <c r="A83" s="56">
        <v>77</v>
      </c>
      <c r="B83" s="57" t="s">
        <v>104</v>
      </c>
      <c r="C83" s="58" t="s">
        <v>103</v>
      </c>
      <c r="D83" s="67" t="s">
        <v>565</v>
      </c>
      <c r="E83" s="60" t="str">
        <f t="shared" si="2"/>
        <v>Biuro Turystyczne „Jawal" Waldemar Jamróz</v>
      </c>
      <c r="F83" s="61" t="s">
        <v>105</v>
      </c>
      <c r="G83" s="62" t="s">
        <v>106</v>
      </c>
      <c r="H83" s="63" t="s">
        <v>107</v>
      </c>
      <c r="I83" s="64" t="s">
        <v>628</v>
      </c>
      <c r="J83" s="65" t="s">
        <v>108</v>
      </c>
      <c r="K83" s="65" t="s">
        <v>19</v>
      </c>
      <c r="L83" s="65"/>
    </row>
    <row r="84" spans="1:12" s="66" customFormat="1" ht="24" x14ac:dyDescent="0.2">
      <c r="A84" s="56">
        <v>78</v>
      </c>
      <c r="B84" s="57" t="s">
        <v>110</v>
      </c>
      <c r="C84" s="58" t="s">
        <v>109</v>
      </c>
      <c r="D84" s="67" t="s">
        <v>566</v>
      </c>
      <c r="E84" s="60" t="str">
        <f t="shared" si="2"/>
        <v>Artur Pokorny Biuro Turystyki Szkolnej Barabasz</v>
      </c>
      <c r="F84" s="61" t="s">
        <v>111</v>
      </c>
      <c r="G84" s="62" t="s">
        <v>113</v>
      </c>
      <c r="H84" s="63" t="s">
        <v>47</v>
      </c>
      <c r="I84" s="64" t="s">
        <v>629</v>
      </c>
      <c r="J84" s="65" t="s">
        <v>114</v>
      </c>
      <c r="K84" s="65" t="s">
        <v>19</v>
      </c>
      <c r="L84" s="65" t="s">
        <v>112</v>
      </c>
    </row>
    <row r="85" spans="1:12" s="66" customFormat="1" ht="24" x14ac:dyDescent="0.2">
      <c r="A85" s="56">
        <v>79</v>
      </c>
      <c r="B85" s="57" t="s">
        <v>116</v>
      </c>
      <c r="C85" s="58" t="s">
        <v>115</v>
      </c>
      <c r="D85" s="67" t="s">
        <v>567</v>
      </c>
      <c r="E85" s="60" t="str">
        <f t="shared" si="2"/>
        <v>Snowevents S.C. Łukasz Świtek, Przemysław Kwiatkowski</v>
      </c>
      <c r="F85" s="61" t="s">
        <v>117</v>
      </c>
      <c r="G85" s="62" t="s">
        <v>119</v>
      </c>
      <c r="H85" s="63" t="s">
        <v>47</v>
      </c>
      <c r="I85" s="64" t="s">
        <v>120</v>
      </c>
      <c r="J85" s="65" t="s">
        <v>121</v>
      </c>
      <c r="K85" s="65" t="s">
        <v>88</v>
      </c>
      <c r="L85" s="65" t="s">
        <v>118</v>
      </c>
    </row>
    <row r="86" spans="1:12" s="66" customFormat="1" ht="22.5" x14ac:dyDescent="0.2">
      <c r="A86" s="69">
        <v>80</v>
      </c>
      <c r="B86" s="70" t="s">
        <v>123</v>
      </c>
      <c r="C86" s="71" t="s">
        <v>122</v>
      </c>
      <c r="D86" s="72" t="s">
        <v>126</v>
      </c>
      <c r="E86" s="73" t="str">
        <f t="shared" si="2"/>
        <v xml:space="preserve">Profisporttravel </v>
      </c>
      <c r="F86" s="74" t="s">
        <v>124</v>
      </c>
      <c r="G86" s="75" t="s">
        <v>127</v>
      </c>
      <c r="H86" s="76" t="s">
        <v>128</v>
      </c>
      <c r="I86" s="77" t="s">
        <v>630</v>
      </c>
      <c r="J86" s="78" t="s">
        <v>129</v>
      </c>
      <c r="K86" s="78" t="s">
        <v>19</v>
      </c>
      <c r="L86" s="78" t="s">
        <v>125</v>
      </c>
    </row>
    <row r="87" spans="1:12" s="66" customFormat="1" ht="45" x14ac:dyDescent="0.2">
      <c r="A87" s="56">
        <v>81</v>
      </c>
      <c r="B87" s="57" t="s">
        <v>131</v>
      </c>
      <c r="C87" s="58" t="s">
        <v>130</v>
      </c>
      <c r="D87" s="67" t="s">
        <v>568</v>
      </c>
      <c r="E87" s="60" t="str">
        <f t="shared" si="2"/>
        <v>Poligon Sportu Szymon Kuriata</v>
      </c>
      <c r="F87" s="61" t="s">
        <v>132</v>
      </c>
      <c r="G87" s="62" t="s">
        <v>15</v>
      </c>
      <c r="H87" s="63" t="s">
        <v>16</v>
      </c>
      <c r="I87" s="64" t="s">
        <v>631</v>
      </c>
      <c r="J87" s="65" t="s">
        <v>134</v>
      </c>
      <c r="K87" s="65" t="s">
        <v>19</v>
      </c>
      <c r="L87" s="65" t="s">
        <v>133</v>
      </c>
    </row>
    <row r="88" spans="1:12" s="66" customFormat="1" ht="33.75" x14ac:dyDescent="0.2">
      <c r="A88" s="56">
        <v>82</v>
      </c>
      <c r="B88" s="57" t="s">
        <v>149</v>
      </c>
      <c r="C88" s="58" t="s">
        <v>148</v>
      </c>
      <c r="D88" s="67" t="s">
        <v>569</v>
      </c>
      <c r="E88" s="60" t="str">
        <f t="shared" si="2"/>
        <v>Adrenaline Karol Pychalski</v>
      </c>
      <c r="F88" s="61" t="s">
        <v>150</v>
      </c>
      <c r="G88" s="62" t="s">
        <v>152</v>
      </c>
      <c r="H88" s="63" t="s">
        <v>153</v>
      </c>
      <c r="I88" s="64" t="s">
        <v>632</v>
      </c>
      <c r="J88" s="65" t="s">
        <v>154</v>
      </c>
      <c r="K88" s="65" t="s">
        <v>19</v>
      </c>
      <c r="L88" s="65" t="s">
        <v>151</v>
      </c>
    </row>
    <row r="89" spans="1:12" s="66" customFormat="1" ht="22.5" x14ac:dyDescent="0.2">
      <c r="A89" s="56">
        <v>83</v>
      </c>
      <c r="B89" s="57" t="s">
        <v>143</v>
      </c>
      <c r="C89" s="58" t="s">
        <v>142</v>
      </c>
      <c r="D89" s="67" t="s">
        <v>570</v>
      </c>
      <c r="E89" s="60" t="str">
        <f t="shared" si="2"/>
        <v>Kaantour Chruściel Katarzyna</v>
      </c>
      <c r="F89" s="61" t="s">
        <v>144</v>
      </c>
      <c r="G89" s="62" t="s">
        <v>145</v>
      </c>
      <c r="H89" s="63" t="s">
        <v>47</v>
      </c>
      <c r="I89" s="64" t="s">
        <v>146</v>
      </c>
      <c r="J89" s="65" t="s">
        <v>147</v>
      </c>
      <c r="K89" s="65" t="s">
        <v>19</v>
      </c>
      <c r="L89" s="65"/>
    </row>
    <row r="90" spans="1:12" s="66" customFormat="1" ht="22.5" x14ac:dyDescent="0.2">
      <c r="A90" s="56">
        <v>84</v>
      </c>
      <c r="B90" s="57" t="s">
        <v>136</v>
      </c>
      <c r="C90" s="58" t="s">
        <v>135</v>
      </c>
      <c r="D90" s="67" t="s">
        <v>571</v>
      </c>
      <c r="E90" s="60" t="str">
        <f t="shared" si="2"/>
        <v>Snowz &amp; Sunz Group Mateusz Sendal</v>
      </c>
      <c r="F90" s="61" t="s">
        <v>137</v>
      </c>
      <c r="G90" s="62" t="s">
        <v>139</v>
      </c>
      <c r="H90" s="63" t="s">
        <v>140</v>
      </c>
      <c r="I90" s="64" t="s">
        <v>633</v>
      </c>
      <c r="J90" s="65" t="s">
        <v>141</v>
      </c>
      <c r="K90" s="65" t="s">
        <v>19</v>
      </c>
      <c r="L90" s="65" t="s">
        <v>138</v>
      </c>
    </row>
    <row r="91" spans="1:12" ht="22.5" x14ac:dyDescent="0.2">
      <c r="A91" s="56">
        <v>85</v>
      </c>
      <c r="B91" s="57" t="s">
        <v>156</v>
      </c>
      <c r="C91" s="58" t="s">
        <v>155</v>
      </c>
      <c r="D91" s="67" t="s">
        <v>594</v>
      </c>
      <c r="E91" s="60" t="str">
        <f t="shared" si="2"/>
        <v>Ryszard Janklowski „Oświata Wrocław"</v>
      </c>
      <c r="F91" s="61" t="s">
        <v>157</v>
      </c>
      <c r="G91" s="62" t="s">
        <v>159</v>
      </c>
      <c r="H91" s="63" t="s">
        <v>160</v>
      </c>
      <c r="I91" s="64" t="s">
        <v>161</v>
      </c>
      <c r="J91" s="65" t="s">
        <v>162</v>
      </c>
      <c r="K91" s="65" t="s">
        <v>19</v>
      </c>
      <c r="L91" s="65" t="s">
        <v>158</v>
      </c>
    </row>
  </sheetData>
  <mergeCells count="1">
    <mergeCell ref="A2:L3"/>
  </mergeCells>
  <pageMargins left="0.19685039370078741" right="0" top="0.74803149606299213" bottom="0.74803149606299213" header="0.31496062992125984" footer="0.31496062992125984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tabSelected="1" topLeftCell="A68" zoomScaleNormal="100" workbookViewId="0">
      <selection activeCell="L80" sqref="L80"/>
    </sheetView>
  </sheetViews>
  <sheetFormatPr defaultRowHeight="12.75" x14ac:dyDescent="0.2"/>
  <cols>
    <col min="1" max="1" width="4.85546875" style="148" customWidth="1"/>
    <col min="2" max="2" width="9.140625" customWidth="1"/>
    <col min="3" max="3" width="10.28515625" customWidth="1"/>
    <col min="4" max="4" width="70.85546875" style="146" customWidth="1"/>
    <col min="5" max="5" width="32.140625" hidden="1" customWidth="1"/>
    <col min="6" max="6" width="0" hidden="1" customWidth="1"/>
    <col min="8" max="8" width="11.5703125" customWidth="1"/>
    <col min="9" max="9" width="14.140625" style="192" customWidth="1"/>
    <col min="10" max="10" width="7" customWidth="1"/>
  </cols>
  <sheetData>
    <row r="1" spans="1:12" x14ac:dyDescent="0.2">
      <c r="A1" s="190" t="s">
        <v>763</v>
      </c>
      <c r="B1" s="190"/>
      <c r="C1" s="190"/>
      <c r="D1" s="190"/>
      <c r="E1" s="190"/>
      <c r="F1" s="190"/>
      <c r="G1" s="190"/>
      <c r="H1" s="190"/>
      <c r="I1" s="190"/>
      <c r="J1" s="190"/>
      <c r="K1" s="147"/>
      <c r="L1" s="147"/>
    </row>
    <row r="2" spans="1:12" x14ac:dyDescent="0.2">
      <c r="A2" s="190"/>
      <c r="B2" s="190"/>
      <c r="C2" s="190"/>
      <c r="D2" s="190"/>
      <c r="E2" s="190"/>
      <c r="F2" s="190"/>
      <c r="G2" s="190"/>
      <c r="H2" s="190"/>
      <c r="I2" s="190"/>
      <c r="J2" s="190"/>
      <c r="K2" s="147"/>
      <c r="L2" s="147"/>
    </row>
    <row r="3" spans="1:12" ht="31.5" x14ac:dyDescent="0.2">
      <c r="A3" s="149" t="s">
        <v>670</v>
      </c>
      <c r="B3" s="150" t="s">
        <v>2</v>
      </c>
      <c r="C3" s="150" t="s">
        <v>1</v>
      </c>
      <c r="D3" s="151"/>
      <c r="E3" s="152" t="s">
        <v>5</v>
      </c>
      <c r="F3" s="150" t="s">
        <v>672</v>
      </c>
      <c r="G3" s="150" t="s">
        <v>6</v>
      </c>
      <c r="H3" s="150" t="s">
        <v>7</v>
      </c>
      <c r="I3" s="151" t="s">
        <v>8</v>
      </c>
      <c r="J3" s="150" t="s">
        <v>9</v>
      </c>
    </row>
    <row r="4" spans="1:12" ht="24" customHeight="1" x14ac:dyDescent="0.2">
      <c r="A4" s="182">
        <v>1</v>
      </c>
      <c r="B4" s="153" t="s">
        <v>244</v>
      </c>
      <c r="C4" s="153" t="s">
        <v>243</v>
      </c>
      <c r="D4" s="154" t="str">
        <f>UPPER(E4)</f>
        <v xml:space="preserve">BIURO PODRÓŻY I USŁUG E-RETMAN.PL </v>
      </c>
      <c r="E4" s="155" t="s">
        <v>673</v>
      </c>
      <c r="F4" s="156" t="str">
        <f t="shared" ref="F4:F44" si="0">PROPER(E4)</f>
        <v xml:space="preserve">Biuro Podróży I Usług E-Retman.Pl </v>
      </c>
      <c r="G4" s="153" t="s">
        <v>247</v>
      </c>
      <c r="H4" s="153" t="s">
        <v>47</v>
      </c>
      <c r="I4" s="154" t="s">
        <v>317</v>
      </c>
      <c r="J4" s="153">
        <v>11</v>
      </c>
    </row>
    <row r="5" spans="1:12" ht="24" customHeight="1" x14ac:dyDescent="0.2">
      <c r="A5" s="182">
        <v>2</v>
      </c>
      <c r="B5" s="153" t="s">
        <v>268</v>
      </c>
      <c r="C5" s="153" t="s">
        <v>267</v>
      </c>
      <c r="D5" s="154" t="s">
        <v>519</v>
      </c>
      <c r="E5" s="153" t="s">
        <v>519</v>
      </c>
      <c r="F5" s="156" t="str">
        <f t="shared" si="0"/>
        <v>"Almatur-Opole" Sp. Z O.O.</v>
      </c>
      <c r="G5" s="153" t="s">
        <v>265</v>
      </c>
      <c r="H5" s="153" t="s">
        <v>47</v>
      </c>
      <c r="I5" s="154" t="s">
        <v>365</v>
      </c>
      <c r="J5" s="153" t="s">
        <v>270</v>
      </c>
    </row>
    <row r="6" spans="1:12" ht="24" customHeight="1" x14ac:dyDescent="0.2">
      <c r="A6" s="182">
        <v>3</v>
      </c>
      <c r="B6" s="153" t="s">
        <v>272</v>
      </c>
      <c r="C6" s="153" t="s">
        <v>271</v>
      </c>
      <c r="D6" s="157" t="s">
        <v>728</v>
      </c>
      <c r="E6" s="158" t="s">
        <v>674</v>
      </c>
      <c r="F6" s="156" t="str">
        <f t="shared" si="0"/>
        <v xml:space="preserve"> Biuro Turystyczne Muzon </v>
      </c>
      <c r="G6" s="153" t="s">
        <v>275</v>
      </c>
      <c r="H6" s="153" t="s">
        <v>47</v>
      </c>
      <c r="I6" s="154" t="s">
        <v>595</v>
      </c>
      <c r="J6" s="153" t="s">
        <v>276</v>
      </c>
    </row>
    <row r="7" spans="1:12" ht="24" customHeight="1" x14ac:dyDescent="0.2">
      <c r="A7" s="182">
        <v>4</v>
      </c>
      <c r="B7" s="153" t="s">
        <v>239</v>
      </c>
      <c r="C7" s="153" t="s">
        <v>238</v>
      </c>
      <c r="D7" s="154" t="s">
        <v>521</v>
      </c>
      <c r="E7" s="153" t="s">
        <v>521</v>
      </c>
      <c r="F7" s="156" t="str">
        <f t="shared" si="0"/>
        <v>Nowa Itaka  Sp. Z O.O.</v>
      </c>
      <c r="G7" s="153" t="s">
        <v>212</v>
      </c>
      <c r="H7" s="153" t="s">
        <v>47</v>
      </c>
      <c r="I7" s="154" t="s">
        <v>213</v>
      </c>
      <c r="J7" s="153" t="s">
        <v>242</v>
      </c>
    </row>
    <row r="8" spans="1:12" ht="24" customHeight="1" x14ac:dyDescent="0.2">
      <c r="A8" s="182">
        <v>5</v>
      </c>
      <c r="B8" s="153" t="s">
        <v>182</v>
      </c>
      <c r="C8" s="153" t="s">
        <v>181</v>
      </c>
      <c r="D8" s="154" t="str">
        <f>UPPER(E8)</f>
        <v>KOMPLEKS TURYSTYCZN SUDETY</v>
      </c>
      <c r="E8" s="153" t="s">
        <v>697</v>
      </c>
      <c r="F8" s="156" t="str">
        <f t="shared" si="0"/>
        <v>Kompleks Turystyczn Sudety</v>
      </c>
      <c r="G8" s="153" t="s">
        <v>186</v>
      </c>
      <c r="H8" s="153" t="s">
        <v>187</v>
      </c>
      <c r="I8" s="154" t="s">
        <v>188</v>
      </c>
      <c r="J8" s="153" t="s">
        <v>102</v>
      </c>
    </row>
    <row r="9" spans="1:12" ht="24" customHeight="1" x14ac:dyDescent="0.2">
      <c r="A9" s="182">
        <v>6</v>
      </c>
      <c r="B9" s="153" t="s">
        <v>285</v>
      </c>
      <c r="C9" s="153" t="s">
        <v>284</v>
      </c>
      <c r="D9" s="154" t="s">
        <v>675</v>
      </c>
      <c r="E9" s="153" t="s">
        <v>675</v>
      </c>
      <c r="F9" s="156" t="str">
        <f t="shared" si="0"/>
        <v>Biuro Turystyki Szkolnej Provence</v>
      </c>
      <c r="G9" s="153" t="s">
        <v>265</v>
      </c>
      <c r="H9" s="153" t="s">
        <v>47</v>
      </c>
      <c r="I9" s="154" t="s">
        <v>774</v>
      </c>
      <c r="J9" s="153" t="s">
        <v>775</v>
      </c>
    </row>
    <row r="10" spans="1:12" ht="24" customHeight="1" x14ac:dyDescent="0.2">
      <c r="A10" s="182">
        <v>7</v>
      </c>
      <c r="B10" s="153" t="s">
        <v>163</v>
      </c>
      <c r="C10" s="153" t="s">
        <v>143</v>
      </c>
      <c r="D10" s="154" t="s">
        <v>740</v>
      </c>
      <c r="E10" s="153" t="s">
        <v>679</v>
      </c>
      <c r="F10" s="156" t="str">
        <f t="shared" si="0"/>
        <v xml:space="preserve"> Biuro Usług Turystycznych Dzieci I Młodzieży</v>
      </c>
      <c r="G10" s="153" t="s">
        <v>166</v>
      </c>
      <c r="H10" s="153" t="s">
        <v>634</v>
      </c>
      <c r="I10" s="154" t="s">
        <v>597</v>
      </c>
      <c r="J10" s="153" t="s">
        <v>167</v>
      </c>
    </row>
    <row r="11" spans="1:12" ht="24" customHeight="1" x14ac:dyDescent="0.2">
      <c r="A11" s="182">
        <v>8</v>
      </c>
      <c r="B11" s="153" t="s">
        <v>262</v>
      </c>
      <c r="C11" s="153" t="s">
        <v>261</v>
      </c>
      <c r="D11" s="154" t="s">
        <v>676</v>
      </c>
      <c r="E11" s="153" t="s">
        <v>676</v>
      </c>
      <c r="F11" s="156" t="str">
        <f t="shared" si="0"/>
        <v xml:space="preserve">Biuro Usług Turystycznych I Rehabilitacyjnych "Alf" </v>
      </c>
      <c r="G11" s="153" t="s">
        <v>265</v>
      </c>
      <c r="H11" s="153" t="s">
        <v>47</v>
      </c>
      <c r="I11" s="154" t="s">
        <v>365</v>
      </c>
      <c r="J11" s="153" t="s">
        <v>266</v>
      </c>
    </row>
    <row r="12" spans="1:12" ht="24" customHeight="1" x14ac:dyDescent="0.2">
      <c r="A12" s="182">
        <v>9</v>
      </c>
      <c r="B12" s="153" t="s">
        <v>215</v>
      </c>
      <c r="C12" s="153" t="s">
        <v>214</v>
      </c>
      <c r="D12" s="154" t="s">
        <v>750</v>
      </c>
      <c r="E12" s="153" t="s">
        <v>525</v>
      </c>
      <c r="F12" s="156" t="str">
        <f t="shared" si="0"/>
        <v>Przedsiębiorstwo Usługowo-Handlowe "Tur-But" Sp. Z O.O.</v>
      </c>
      <c r="G12" s="153" t="s">
        <v>218</v>
      </c>
      <c r="H12" s="153" t="s">
        <v>47</v>
      </c>
      <c r="I12" s="154" t="s">
        <v>101</v>
      </c>
      <c r="J12" s="153" t="s">
        <v>219</v>
      </c>
    </row>
    <row r="13" spans="1:12" ht="24" customHeight="1" x14ac:dyDescent="0.2">
      <c r="A13" s="182">
        <v>10</v>
      </c>
      <c r="B13" s="153" t="s">
        <v>208</v>
      </c>
      <c r="C13" s="153" t="s">
        <v>207</v>
      </c>
      <c r="D13" s="154" t="str">
        <f>UPPER(E13:E15)</f>
        <v xml:space="preserve">BIURO PODRÓŻY GLOB </v>
      </c>
      <c r="E13" s="153" t="s">
        <v>698</v>
      </c>
      <c r="F13" s="156" t="str">
        <f t="shared" si="0"/>
        <v xml:space="preserve">Biuro Podróży Glob </v>
      </c>
      <c r="G13" s="153" t="s">
        <v>212</v>
      </c>
      <c r="H13" s="153" t="s">
        <v>47</v>
      </c>
      <c r="I13" s="154" t="s">
        <v>213</v>
      </c>
      <c r="J13" s="153" t="s">
        <v>40</v>
      </c>
    </row>
    <row r="14" spans="1:12" ht="24" customHeight="1" x14ac:dyDescent="0.2">
      <c r="A14" s="182">
        <v>11</v>
      </c>
      <c r="B14" s="153" t="s">
        <v>255</v>
      </c>
      <c r="C14" s="153" t="s">
        <v>254</v>
      </c>
      <c r="D14" s="154" t="str">
        <f>UPPER(E14)</f>
        <v>DANTUR  USŁUGI TURYSTYCZNE</v>
      </c>
      <c r="E14" s="153" t="s">
        <v>699</v>
      </c>
      <c r="F14" s="156" t="str">
        <f t="shared" si="0"/>
        <v>Dantur  Usługi Turystyczne</v>
      </c>
      <c r="G14" s="153" t="s">
        <v>258</v>
      </c>
      <c r="H14" s="153" t="s">
        <v>259</v>
      </c>
      <c r="I14" s="154" t="s">
        <v>598</v>
      </c>
      <c r="J14" s="153" t="s">
        <v>260</v>
      </c>
    </row>
    <row r="15" spans="1:12" ht="24" customHeight="1" x14ac:dyDescent="0.2">
      <c r="A15" s="182">
        <v>12</v>
      </c>
      <c r="B15" s="153" t="s">
        <v>303</v>
      </c>
      <c r="C15" s="153" t="s">
        <v>302</v>
      </c>
      <c r="D15" s="154" t="str">
        <f>UPPER(E15)</f>
        <v xml:space="preserve">BIURO PODRÓŻY "FLAMING" </v>
      </c>
      <c r="E15" s="153" t="s">
        <v>735</v>
      </c>
      <c r="F15" s="156" t="str">
        <f t="shared" si="0"/>
        <v xml:space="preserve">Biuro Podróży "Flaming" </v>
      </c>
      <c r="G15" s="153" t="s">
        <v>305</v>
      </c>
      <c r="H15" s="153" t="s">
        <v>47</v>
      </c>
      <c r="I15" s="154" t="s">
        <v>599</v>
      </c>
      <c r="J15" s="153" t="s">
        <v>141</v>
      </c>
    </row>
    <row r="16" spans="1:12" ht="24" customHeight="1" x14ac:dyDescent="0.2">
      <c r="A16" s="182">
        <v>13</v>
      </c>
      <c r="B16" s="153" t="s">
        <v>337</v>
      </c>
      <c r="C16" s="153" t="s">
        <v>336</v>
      </c>
      <c r="D16" s="154" t="s">
        <v>741</v>
      </c>
      <c r="E16" s="153" t="s">
        <v>678</v>
      </c>
      <c r="F16" s="156" t="str">
        <f t="shared" si="0"/>
        <v xml:space="preserve"> Twoje Biuro Podróży "Jawa-Tour"</v>
      </c>
      <c r="G16" s="153" t="s">
        <v>339</v>
      </c>
      <c r="H16" s="153" t="s">
        <v>340</v>
      </c>
      <c r="I16" s="154" t="s">
        <v>341</v>
      </c>
      <c r="J16" s="153" t="s">
        <v>33</v>
      </c>
    </row>
    <row r="17" spans="1:10" ht="24" customHeight="1" x14ac:dyDescent="0.2">
      <c r="A17" s="182">
        <v>14</v>
      </c>
      <c r="B17" s="153" t="s">
        <v>333</v>
      </c>
      <c r="C17" s="153" t="s">
        <v>332</v>
      </c>
      <c r="D17" s="154" t="s">
        <v>677</v>
      </c>
      <c r="E17" s="153" t="s">
        <v>677</v>
      </c>
      <c r="F17" s="156" t="str">
        <f t="shared" si="0"/>
        <v>Prywatne Biuro Podróży Sindbad</v>
      </c>
      <c r="G17" s="153" t="s">
        <v>218</v>
      </c>
      <c r="H17" s="153" t="s">
        <v>47</v>
      </c>
      <c r="I17" s="154" t="s">
        <v>101</v>
      </c>
      <c r="J17" s="153" t="s">
        <v>335</v>
      </c>
    </row>
    <row r="18" spans="1:10" ht="24" customHeight="1" x14ac:dyDescent="0.2">
      <c r="A18" s="182">
        <v>15</v>
      </c>
      <c r="B18" s="153" t="s">
        <v>227</v>
      </c>
      <c r="C18" s="153" t="s">
        <v>226</v>
      </c>
      <c r="D18" s="154" t="s">
        <v>531</v>
      </c>
      <c r="E18" s="153" t="s">
        <v>531</v>
      </c>
      <c r="F18" s="156" t="str">
        <f t="shared" si="0"/>
        <v>Polskie Towarzystwo Turystyczno-Krajoznawcze Oddział Pttk Ziemi Strzeleckiej</v>
      </c>
      <c r="G18" s="153" t="s">
        <v>127</v>
      </c>
      <c r="H18" s="153" t="s">
        <v>128</v>
      </c>
      <c r="I18" s="154" t="s">
        <v>101</v>
      </c>
      <c r="J18" s="153" t="s">
        <v>229</v>
      </c>
    </row>
    <row r="19" spans="1:10" ht="24" customHeight="1" x14ac:dyDescent="0.2">
      <c r="A19" s="182">
        <v>16</v>
      </c>
      <c r="B19" s="153" t="s">
        <v>201</v>
      </c>
      <c r="C19" s="153" t="s">
        <v>200</v>
      </c>
      <c r="D19" s="154" t="s">
        <v>762</v>
      </c>
      <c r="E19" s="153" t="s">
        <v>680</v>
      </c>
      <c r="F19" s="156" t="str">
        <f t="shared" si="0"/>
        <v>Handel I Usługi Turystyczno-Sportowetursport S.C.</v>
      </c>
      <c r="G19" s="153" t="s">
        <v>204</v>
      </c>
      <c r="H19" s="153" t="s">
        <v>47</v>
      </c>
      <c r="I19" s="154" t="s">
        <v>205</v>
      </c>
      <c r="J19" s="153" t="s">
        <v>206</v>
      </c>
    </row>
    <row r="20" spans="1:10" ht="24" customHeight="1" x14ac:dyDescent="0.2">
      <c r="A20" s="182">
        <v>17</v>
      </c>
      <c r="B20" s="153" t="s">
        <v>278</v>
      </c>
      <c r="C20" s="153" t="s">
        <v>277</v>
      </c>
      <c r="D20" s="154" t="s">
        <v>751</v>
      </c>
      <c r="E20" s="153" t="s">
        <v>724</v>
      </c>
      <c r="F20" s="156" t="str">
        <f t="shared" si="0"/>
        <v xml:space="preserve">Usługi Turystyczne </v>
      </c>
      <c r="G20" s="153" t="s">
        <v>281</v>
      </c>
      <c r="H20" s="153" t="s">
        <v>47</v>
      </c>
      <c r="I20" s="154" t="s">
        <v>635</v>
      </c>
      <c r="J20" s="153" t="s">
        <v>283</v>
      </c>
    </row>
    <row r="21" spans="1:10" ht="24" customHeight="1" x14ac:dyDescent="0.2">
      <c r="A21" s="182">
        <v>18</v>
      </c>
      <c r="B21" s="153" t="s">
        <v>176</v>
      </c>
      <c r="C21" s="153" t="s">
        <v>175</v>
      </c>
      <c r="D21" s="154" t="str">
        <f>UPPER(E21:E24)</f>
        <v xml:space="preserve"> EVEREST AGENCJA TREKKINGOWA</v>
      </c>
      <c r="E21" s="153" t="s">
        <v>700</v>
      </c>
      <c r="F21" s="156" t="str">
        <f t="shared" si="0"/>
        <v xml:space="preserve"> Everest Agencja Trekkingowa</v>
      </c>
      <c r="G21" s="153" t="s">
        <v>178</v>
      </c>
      <c r="H21" s="153" t="s">
        <v>47</v>
      </c>
      <c r="I21" s="154" t="s">
        <v>636</v>
      </c>
      <c r="J21" s="153" t="s">
        <v>180</v>
      </c>
    </row>
    <row r="22" spans="1:10" ht="24" customHeight="1" x14ac:dyDescent="0.2">
      <c r="A22" s="182">
        <v>19</v>
      </c>
      <c r="B22" s="153" t="s">
        <v>232</v>
      </c>
      <c r="C22" s="153" t="s">
        <v>231</v>
      </c>
      <c r="D22" s="154" t="str">
        <f>UPPER(E22:E25)</f>
        <v xml:space="preserve"> AGENCJA TURYSTYCZNA-TURYSTYKA I GÓRY </v>
      </c>
      <c r="E22" s="153" t="s">
        <v>701</v>
      </c>
      <c r="F22" s="156" t="str">
        <f t="shared" si="0"/>
        <v xml:space="preserve"> Agencja Turystyczna-Turystyka I Góry </v>
      </c>
      <c r="G22" s="153" t="s">
        <v>235</v>
      </c>
      <c r="H22" s="153" t="s">
        <v>47</v>
      </c>
      <c r="I22" s="154" t="s">
        <v>236</v>
      </c>
      <c r="J22" s="153" t="s">
        <v>237</v>
      </c>
    </row>
    <row r="23" spans="1:10" ht="24" customHeight="1" x14ac:dyDescent="0.2">
      <c r="A23" s="182">
        <v>20</v>
      </c>
      <c r="B23" s="153" t="s">
        <v>190</v>
      </c>
      <c r="C23" s="153" t="s">
        <v>189</v>
      </c>
      <c r="D23" s="154" t="str">
        <f>UPPER(E23:E26)</f>
        <v>AGENCJA TURYSTYCZNA „SKAUT"</v>
      </c>
      <c r="E23" s="153" t="s">
        <v>736</v>
      </c>
      <c r="F23" s="156" t="str">
        <f t="shared" si="0"/>
        <v>Agencja Turystyczna „Skaut"</v>
      </c>
      <c r="G23" s="153" t="s">
        <v>106</v>
      </c>
      <c r="H23" s="153" t="s">
        <v>107</v>
      </c>
      <c r="I23" s="154" t="s">
        <v>600</v>
      </c>
      <c r="J23" s="153" t="s">
        <v>192</v>
      </c>
    </row>
    <row r="24" spans="1:10" ht="24" customHeight="1" x14ac:dyDescent="0.2">
      <c r="A24" s="182">
        <v>21</v>
      </c>
      <c r="B24" s="153" t="s">
        <v>194</v>
      </c>
      <c r="C24" s="153" t="s">
        <v>193</v>
      </c>
      <c r="D24" s="154" t="str">
        <f>UPPER(E24:E56)</f>
        <v>BIURO USŁUG TURYSTYCZNYCH FREGATA</v>
      </c>
      <c r="E24" s="153" t="s">
        <v>703</v>
      </c>
      <c r="F24" s="156" t="str">
        <f t="shared" si="0"/>
        <v>Biuro Usług Turystycznych Fregata</v>
      </c>
      <c r="G24" s="153" t="s">
        <v>197</v>
      </c>
      <c r="H24" s="153" t="s">
        <v>198</v>
      </c>
      <c r="I24" s="154" t="s">
        <v>601</v>
      </c>
      <c r="J24" s="153" t="s">
        <v>199</v>
      </c>
    </row>
    <row r="25" spans="1:10" ht="24" customHeight="1" x14ac:dyDescent="0.2">
      <c r="A25" s="182">
        <v>22</v>
      </c>
      <c r="B25" s="153" t="s">
        <v>221</v>
      </c>
      <c r="C25" s="153" t="s">
        <v>220</v>
      </c>
      <c r="D25" s="154" t="str">
        <f>UPPER(E25:E57)</f>
        <v>CONTI BIURO PODRÓZY</v>
      </c>
      <c r="E25" s="153" t="s">
        <v>702</v>
      </c>
      <c r="F25" s="156" t="str">
        <f t="shared" si="0"/>
        <v>Conti Biuro Podrózy</v>
      </c>
      <c r="G25" s="153" t="s">
        <v>139</v>
      </c>
      <c r="H25" s="153" t="s">
        <v>140</v>
      </c>
      <c r="I25" s="154" t="s">
        <v>224</v>
      </c>
      <c r="J25" s="153" t="s">
        <v>225</v>
      </c>
    </row>
    <row r="26" spans="1:10" ht="24" customHeight="1" x14ac:dyDescent="0.2">
      <c r="A26" s="182">
        <v>23</v>
      </c>
      <c r="B26" s="153" t="s">
        <v>169</v>
      </c>
      <c r="C26" s="153" t="s">
        <v>168</v>
      </c>
      <c r="D26" s="154" t="str">
        <f>UPPER(E26:E58)</f>
        <v xml:space="preserve">BIURO PODRÓŻY „KORMORAN" </v>
      </c>
      <c r="E26" s="153" t="s">
        <v>704</v>
      </c>
      <c r="F26" s="156" t="str">
        <f t="shared" si="0"/>
        <v xml:space="preserve">Biuro Podróży „Kormoran" </v>
      </c>
      <c r="G26" s="153" t="s">
        <v>25</v>
      </c>
      <c r="H26" s="153" t="s">
        <v>26</v>
      </c>
      <c r="I26" s="154" t="s">
        <v>173</v>
      </c>
      <c r="J26" s="153" t="s">
        <v>174</v>
      </c>
    </row>
    <row r="27" spans="1:10" ht="24" customHeight="1" x14ac:dyDescent="0.2">
      <c r="A27" s="182">
        <v>24</v>
      </c>
      <c r="B27" s="153" t="s">
        <v>250</v>
      </c>
      <c r="C27" s="153" t="s">
        <v>249</v>
      </c>
      <c r="D27" s="154" t="str">
        <f>UPPER(E27:E59)</f>
        <v xml:space="preserve">BIURO PODRÓŻY „OPAWY" </v>
      </c>
      <c r="E27" s="153" t="s">
        <v>730</v>
      </c>
      <c r="F27" s="156" t="str">
        <f t="shared" si="0"/>
        <v xml:space="preserve">Biuro Podróży „Opawy" </v>
      </c>
      <c r="G27" s="153" t="s">
        <v>186</v>
      </c>
      <c r="H27" s="153" t="s">
        <v>187</v>
      </c>
      <c r="I27" s="154" t="s">
        <v>602</v>
      </c>
      <c r="J27" s="153" t="s">
        <v>229</v>
      </c>
    </row>
    <row r="28" spans="1:10" ht="24" customHeight="1" x14ac:dyDescent="0.2">
      <c r="A28" s="182">
        <v>25</v>
      </c>
      <c r="B28" s="153" t="s">
        <v>290</v>
      </c>
      <c r="C28" s="153" t="s">
        <v>289</v>
      </c>
      <c r="D28" s="154" t="str">
        <f>UPPER(E28:E60)</f>
        <v xml:space="preserve">BIURO PODRÓŻY VERO TRAVEL </v>
      </c>
      <c r="E28" s="153" t="s">
        <v>725</v>
      </c>
      <c r="F28" s="156" t="str">
        <f t="shared" si="0"/>
        <v xml:space="preserve">Biuro Podróży Vero Travel </v>
      </c>
      <c r="G28" s="153" t="s">
        <v>293</v>
      </c>
      <c r="H28" s="153" t="s">
        <v>47</v>
      </c>
      <c r="I28" s="154" t="s">
        <v>205</v>
      </c>
      <c r="J28" s="153" t="s">
        <v>294</v>
      </c>
    </row>
    <row r="29" spans="1:10" ht="24" customHeight="1" x14ac:dyDescent="0.2">
      <c r="A29" s="182">
        <v>26</v>
      </c>
      <c r="B29" s="153" t="s">
        <v>296</v>
      </c>
      <c r="C29" s="153" t="s">
        <v>295</v>
      </c>
      <c r="D29" s="154" t="str">
        <f>UPPER(E29:E62)</f>
        <v xml:space="preserve">" PROCIV" </v>
      </c>
      <c r="E29" s="153" t="s">
        <v>726</v>
      </c>
      <c r="F29" s="156" t="str">
        <f t="shared" si="0"/>
        <v xml:space="preserve">" Prociv" </v>
      </c>
      <c r="G29" s="153" t="s">
        <v>299</v>
      </c>
      <c r="H29" s="153" t="s">
        <v>300</v>
      </c>
      <c r="I29" s="154" t="s">
        <v>301</v>
      </c>
      <c r="J29" s="153" t="s">
        <v>167</v>
      </c>
    </row>
    <row r="30" spans="1:10" ht="24" customHeight="1" x14ac:dyDescent="0.2">
      <c r="A30" s="182">
        <v>27</v>
      </c>
      <c r="B30" s="153" t="s">
        <v>307</v>
      </c>
      <c r="C30" s="153" t="s">
        <v>306</v>
      </c>
      <c r="D30" s="154" t="str">
        <f>UPPER(E30:E63)</f>
        <v xml:space="preserve"> BIURO TURYSTYKI SZKOLNEJ „EUROTRAMPING"</v>
      </c>
      <c r="E30" s="153" t="s">
        <v>727</v>
      </c>
      <c r="F30" s="156" t="str">
        <f t="shared" si="0"/>
        <v xml:space="preserve"> Biuro Turystyki Szkolnej „Eurotramping"</v>
      </c>
      <c r="G30" s="153" t="s">
        <v>310</v>
      </c>
      <c r="H30" s="153" t="s">
        <v>47</v>
      </c>
      <c r="I30" s="154" t="s">
        <v>603</v>
      </c>
      <c r="J30" s="153" t="s">
        <v>311</v>
      </c>
    </row>
    <row r="31" spans="1:10" ht="24" customHeight="1" x14ac:dyDescent="0.2">
      <c r="A31" s="182">
        <v>28</v>
      </c>
      <c r="B31" s="153" t="s">
        <v>313</v>
      </c>
      <c r="C31" s="153" t="s">
        <v>312</v>
      </c>
      <c r="D31" s="154" t="str">
        <f>UPPER(E31:E64)</f>
        <v xml:space="preserve">BIURO PODRÓŻY RETMAN S.C.  </v>
      </c>
      <c r="E31" s="153" t="s">
        <v>705</v>
      </c>
      <c r="F31" s="156" t="str">
        <f t="shared" si="0"/>
        <v xml:space="preserve">Biuro Podróży Retman S.C.  </v>
      </c>
      <c r="G31" s="153" t="s">
        <v>316</v>
      </c>
      <c r="H31" s="153" t="s">
        <v>47</v>
      </c>
      <c r="I31" s="154" t="s">
        <v>317</v>
      </c>
      <c r="J31" s="153" t="s">
        <v>318</v>
      </c>
    </row>
    <row r="32" spans="1:10" ht="24" customHeight="1" x14ac:dyDescent="0.2">
      <c r="A32" s="182">
        <v>29</v>
      </c>
      <c r="B32" s="153" t="s">
        <v>320</v>
      </c>
      <c r="C32" s="153" t="s">
        <v>319</v>
      </c>
      <c r="D32" s="154" t="str">
        <f>UPPER(E32:E65)</f>
        <v xml:space="preserve">AS-TUR BIURO PODRÓŻY </v>
      </c>
      <c r="E32" s="153" t="s">
        <v>706</v>
      </c>
      <c r="F32" s="156" t="str">
        <f t="shared" si="0"/>
        <v xml:space="preserve">As-Tur Biuro Podróży </v>
      </c>
      <c r="G32" s="153" t="s">
        <v>323</v>
      </c>
      <c r="H32" s="153" t="s">
        <v>47</v>
      </c>
      <c r="I32" s="154" t="s">
        <v>604</v>
      </c>
      <c r="J32" s="153" t="s">
        <v>324</v>
      </c>
    </row>
    <row r="33" spans="1:10" ht="24" customHeight="1" x14ac:dyDescent="0.2">
      <c r="A33" s="182">
        <v>30</v>
      </c>
      <c r="B33" s="153" t="s">
        <v>326</v>
      </c>
      <c r="C33" s="153" t="s">
        <v>325</v>
      </c>
      <c r="D33" s="154" t="str">
        <f>UPPER(E33:E66)</f>
        <v>BIURO PODRÓŻY „LUTECJA"</v>
      </c>
      <c r="E33" s="153" t="s">
        <v>707</v>
      </c>
      <c r="F33" s="156" t="str">
        <f t="shared" si="0"/>
        <v>Biuro Podróży „Lutecja"</v>
      </c>
      <c r="G33" s="153" t="s">
        <v>329</v>
      </c>
      <c r="H33" s="153" t="s">
        <v>47</v>
      </c>
      <c r="I33" s="154" t="s">
        <v>330</v>
      </c>
      <c r="J33" s="153" t="s">
        <v>331</v>
      </c>
    </row>
    <row r="34" spans="1:10" ht="24" customHeight="1" x14ac:dyDescent="0.2">
      <c r="A34" s="186">
        <v>31</v>
      </c>
      <c r="B34" s="186">
        <v>90</v>
      </c>
      <c r="C34" s="183">
        <v>21562</v>
      </c>
      <c r="D34" s="184" t="s">
        <v>771</v>
      </c>
      <c r="E34" s="183"/>
      <c r="F34" s="183"/>
      <c r="G34" s="183" t="s">
        <v>235</v>
      </c>
      <c r="H34" s="183" t="s">
        <v>47</v>
      </c>
      <c r="I34" s="185" t="s">
        <v>768</v>
      </c>
      <c r="J34" s="187" t="s">
        <v>773</v>
      </c>
    </row>
    <row r="35" spans="1:10" ht="24" customHeight="1" x14ac:dyDescent="0.2">
      <c r="A35" s="182">
        <v>32</v>
      </c>
      <c r="B35" s="153" t="s">
        <v>351</v>
      </c>
      <c r="C35" s="153" t="s">
        <v>350</v>
      </c>
      <c r="D35" s="154" t="str">
        <f>UPPER(E35:E68)</f>
        <v xml:space="preserve">OMEGA-SMAK PODRÓŻY </v>
      </c>
      <c r="E35" s="153" t="s">
        <v>708</v>
      </c>
      <c r="F35" s="156" t="str">
        <f t="shared" si="0"/>
        <v xml:space="preserve">Omega-Smak Podróży </v>
      </c>
      <c r="G35" s="153" t="s">
        <v>354</v>
      </c>
      <c r="H35" s="153" t="s">
        <v>355</v>
      </c>
      <c r="I35" s="154" t="s">
        <v>605</v>
      </c>
      <c r="J35" s="153" t="s">
        <v>147</v>
      </c>
    </row>
    <row r="36" spans="1:10" ht="24" customHeight="1" x14ac:dyDescent="0.2">
      <c r="A36" s="182">
        <v>33</v>
      </c>
      <c r="B36" s="153" t="s">
        <v>357</v>
      </c>
      <c r="C36" s="153" t="s">
        <v>356</v>
      </c>
      <c r="D36" s="154" t="str">
        <f>UPPER(E36:E69)</f>
        <v xml:space="preserve"> ENTRY SPOT</v>
      </c>
      <c r="E36" s="153" t="s">
        <v>712</v>
      </c>
      <c r="F36" s="156" t="str">
        <f t="shared" si="0"/>
        <v xml:space="preserve"> Entry Spot</v>
      </c>
      <c r="G36" s="153" t="s">
        <v>15</v>
      </c>
      <c r="H36" s="153" t="s">
        <v>16</v>
      </c>
      <c r="I36" s="154" t="s">
        <v>606</v>
      </c>
      <c r="J36" s="153" t="s">
        <v>360</v>
      </c>
    </row>
    <row r="37" spans="1:10" ht="24" customHeight="1" x14ac:dyDescent="0.2">
      <c r="A37" s="182">
        <v>34</v>
      </c>
      <c r="B37" s="153" t="s">
        <v>362</v>
      </c>
      <c r="C37" s="153" t="s">
        <v>361</v>
      </c>
      <c r="D37" s="154" t="str">
        <f>UPPER(E37:E70)</f>
        <v>OŚWIATA OŚRODEK SZKOLENIOWY OŚWIATA TRAVEL</v>
      </c>
      <c r="E37" s="153" t="s">
        <v>711</v>
      </c>
      <c r="F37" s="156" t="str">
        <f t="shared" si="0"/>
        <v>Oświata Ośrodek Szkoleniowy Oświata Travel</v>
      </c>
      <c r="G37" s="153" t="s">
        <v>46</v>
      </c>
      <c r="H37" s="153" t="s">
        <v>47</v>
      </c>
      <c r="I37" s="154" t="s">
        <v>365</v>
      </c>
      <c r="J37" s="153" t="s">
        <v>366</v>
      </c>
    </row>
    <row r="38" spans="1:10" ht="24" customHeight="1" x14ac:dyDescent="0.2">
      <c r="A38" s="182">
        <v>35</v>
      </c>
      <c r="B38" s="153" t="s">
        <v>368</v>
      </c>
      <c r="C38" s="153" t="s">
        <v>367</v>
      </c>
      <c r="D38" s="154" t="str">
        <f>UPPER(E38:E71)</f>
        <v xml:space="preserve"> BIURO PODRÓŻY SEMPRE</v>
      </c>
      <c r="E38" s="153" t="s">
        <v>737</v>
      </c>
      <c r="F38" s="156" t="str">
        <f t="shared" si="0"/>
        <v xml:space="preserve"> Biuro Podróży Sempre</v>
      </c>
      <c r="G38" s="153" t="s">
        <v>371</v>
      </c>
      <c r="H38" s="153" t="s">
        <v>47</v>
      </c>
      <c r="I38" s="154" t="s">
        <v>607</v>
      </c>
      <c r="J38" s="153" t="s">
        <v>372</v>
      </c>
    </row>
    <row r="39" spans="1:10" ht="24" customHeight="1" x14ac:dyDescent="0.2">
      <c r="A39" s="182">
        <v>36</v>
      </c>
      <c r="B39" s="153" t="s">
        <v>374</v>
      </c>
      <c r="C39" s="153" t="s">
        <v>373</v>
      </c>
      <c r="D39" s="154" t="str">
        <f>UPPER(E39:E72)</f>
        <v xml:space="preserve">„WŁOSKIE PODRÓŻE" SPÓŁKA CYWILNA </v>
      </c>
      <c r="E39" s="153" t="s">
        <v>710</v>
      </c>
      <c r="F39" s="156" t="str">
        <f t="shared" si="0"/>
        <v xml:space="preserve">„Włoskie Podróże" Spółka Cywilna </v>
      </c>
      <c r="G39" s="153" t="s">
        <v>186</v>
      </c>
      <c r="H39" s="153" t="s">
        <v>187</v>
      </c>
      <c r="I39" s="154" t="s">
        <v>377</v>
      </c>
      <c r="J39" s="153" t="s">
        <v>147</v>
      </c>
    </row>
    <row r="40" spans="1:10" ht="24" customHeight="1" x14ac:dyDescent="0.2">
      <c r="A40" s="159">
        <v>37</v>
      </c>
      <c r="B40" s="160" t="s">
        <v>384</v>
      </c>
      <c r="C40" s="161" t="s">
        <v>383</v>
      </c>
      <c r="D40" s="162" t="s">
        <v>756</v>
      </c>
      <c r="E40" s="163" t="s">
        <v>755</v>
      </c>
      <c r="F40" s="164"/>
      <c r="G40" s="159" t="s">
        <v>15</v>
      </c>
      <c r="H40" s="159" t="s">
        <v>16</v>
      </c>
      <c r="I40" s="191" t="s">
        <v>387</v>
      </c>
      <c r="J40" s="159">
        <v>3</v>
      </c>
    </row>
    <row r="41" spans="1:10" ht="24" customHeight="1" x14ac:dyDescent="0.2">
      <c r="A41" s="182">
        <v>38</v>
      </c>
      <c r="B41" s="153" t="s">
        <v>389</v>
      </c>
      <c r="C41" s="153" t="s">
        <v>388</v>
      </c>
      <c r="D41" s="154" t="str">
        <f>UPPER(E41:E73)</f>
        <v xml:space="preserve">BIURO PODRÓŻY „PODZAMCZE" </v>
      </c>
      <c r="E41" s="153" t="s">
        <v>709</v>
      </c>
      <c r="F41" s="156" t="str">
        <f t="shared" si="0"/>
        <v xml:space="preserve">Biuro Podróży „Podzamcze" </v>
      </c>
      <c r="G41" s="153" t="s">
        <v>391</v>
      </c>
      <c r="H41" s="153" t="s">
        <v>32</v>
      </c>
      <c r="I41" s="154" t="s">
        <v>101</v>
      </c>
      <c r="J41" s="153" t="s">
        <v>392</v>
      </c>
    </row>
    <row r="42" spans="1:10" ht="24" customHeight="1" x14ac:dyDescent="0.2">
      <c r="A42" s="182">
        <v>39</v>
      </c>
      <c r="B42" s="153" t="s">
        <v>394</v>
      </c>
      <c r="C42" s="153" t="s">
        <v>393</v>
      </c>
      <c r="D42" s="154" t="str">
        <f>UPPER(E42:E74)</f>
        <v xml:space="preserve">GRUPA ANIMUS-X  </v>
      </c>
      <c r="E42" s="153" t="s">
        <v>713</v>
      </c>
      <c r="F42" s="156" t="str">
        <f t="shared" si="0"/>
        <v xml:space="preserve">Grupa Animus-X  </v>
      </c>
      <c r="G42" s="153" t="s">
        <v>15</v>
      </c>
      <c r="H42" s="153" t="s">
        <v>16</v>
      </c>
      <c r="I42" s="154" t="s">
        <v>397</v>
      </c>
      <c r="J42" s="153" t="s">
        <v>61</v>
      </c>
    </row>
    <row r="43" spans="1:10" ht="24" customHeight="1" x14ac:dyDescent="0.2">
      <c r="A43" s="182">
        <v>40</v>
      </c>
      <c r="B43" s="153" t="s">
        <v>399</v>
      </c>
      <c r="C43" s="153" t="s">
        <v>398</v>
      </c>
      <c r="D43" s="154" t="str">
        <f>UPPER(E43:E75)</f>
        <v xml:space="preserve">AGENCJA TURYSTYCZCZNA „ALMATUR OPOLE" SPÓŁKA CYWILNA </v>
      </c>
      <c r="E43" s="153" t="s">
        <v>731</v>
      </c>
      <c r="F43" s="156" t="str">
        <f t="shared" si="0"/>
        <v xml:space="preserve">Agencja Turystyczczna „Almatur Opole" Spółka Cywilna </v>
      </c>
      <c r="G43" s="153" t="s">
        <v>265</v>
      </c>
      <c r="H43" s="153" t="s">
        <v>47</v>
      </c>
      <c r="I43" s="154" t="s">
        <v>365</v>
      </c>
      <c r="J43" s="153" t="s">
        <v>270</v>
      </c>
    </row>
    <row r="44" spans="1:10" ht="24" customHeight="1" x14ac:dyDescent="0.2">
      <c r="A44" s="182">
        <v>41</v>
      </c>
      <c r="B44" s="153" t="s">
        <v>403</v>
      </c>
      <c r="C44" s="153" t="s">
        <v>402</v>
      </c>
      <c r="D44" s="154" t="str">
        <f>UPPER(E44:E76)</f>
        <v xml:space="preserve">BIURO PODRÓŻY SIESTA </v>
      </c>
      <c r="E44" s="153" t="s">
        <v>729</v>
      </c>
      <c r="F44" s="156" t="str">
        <f t="shared" si="0"/>
        <v xml:space="preserve">Biuro Podróży Siesta </v>
      </c>
      <c r="G44" s="153" t="s">
        <v>25</v>
      </c>
      <c r="H44" s="153" t="s">
        <v>26</v>
      </c>
      <c r="I44" s="154" t="s">
        <v>608</v>
      </c>
      <c r="J44" s="153" t="s">
        <v>40</v>
      </c>
    </row>
    <row r="45" spans="1:10" ht="24" customHeight="1" x14ac:dyDescent="0.2">
      <c r="A45" s="182">
        <v>42</v>
      </c>
      <c r="B45" s="153" t="s">
        <v>407</v>
      </c>
      <c r="C45" s="153" t="s">
        <v>406</v>
      </c>
      <c r="D45" s="154" t="s">
        <v>752</v>
      </c>
      <c r="E45" s="153" t="s">
        <v>211</v>
      </c>
      <c r="F45" s="156" t="s">
        <v>651</v>
      </c>
      <c r="G45" s="153" t="s">
        <v>99</v>
      </c>
      <c r="H45" s="153" t="s">
        <v>100</v>
      </c>
      <c r="I45" s="154" t="s">
        <v>609</v>
      </c>
      <c r="J45" s="153" t="s">
        <v>410</v>
      </c>
    </row>
    <row r="46" spans="1:10" ht="24" customHeight="1" x14ac:dyDescent="0.2">
      <c r="A46" s="182">
        <v>43</v>
      </c>
      <c r="B46" s="153" t="s">
        <v>412</v>
      </c>
      <c r="C46" s="153" t="s">
        <v>411</v>
      </c>
      <c r="D46" s="154" t="str">
        <f>UPPER(E46:E78)</f>
        <v>TURYSTYKA KRAJOWA I ZAGRANICZNA „PIAST TOURIST"</v>
      </c>
      <c r="E46" s="153" t="s">
        <v>582</v>
      </c>
      <c r="F46" s="156" t="str">
        <f>PROPER(E46)</f>
        <v>Turystyka Krajowa I Zagraniczna „Piast Tourist"</v>
      </c>
      <c r="G46" s="153" t="s">
        <v>15</v>
      </c>
      <c r="H46" s="153" t="s">
        <v>16</v>
      </c>
      <c r="I46" s="154" t="s">
        <v>610</v>
      </c>
      <c r="J46" s="153" t="s">
        <v>415</v>
      </c>
    </row>
    <row r="47" spans="1:10" ht="24" customHeight="1" x14ac:dyDescent="0.2">
      <c r="A47" s="182">
        <v>44</v>
      </c>
      <c r="B47" s="153" t="s">
        <v>417</v>
      </c>
      <c r="C47" s="153" t="s">
        <v>416</v>
      </c>
      <c r="D47" s="154" t="str">
        <f>UPPER(E47:E79)</f>
        <v xml:space="preserve">BIURO PODRÓŻY „TEMPO" S.C. </v>
      </c>
      <c r="E47" s="153" t="s">
        <v>723</v>
      </c>
      <c r="F47" s="156" t="str">
        <f>PROPER(E47)</f>
        <v xml:space="preserve">Biuro Podróży „Tempo" S.C. </v>
      </c>
      <c r="G47" s="153" t="s">
        <v>25</v>
      </c>
      <c r="H47" s="153" t="s">
        <v>26</v>
      </c>
      <c r="I47" s="154" t="s">
        <v>420</v>
      </c>
      <c r="J47" s="153" t="s">
        <v>421</v>
      </c>
    </row>
    <row r="48" spans="1:10" ht="24" customHeight="1" x14ac:dyDescent="0.2">
      <c r="A48" s="182">
        <v>45</v>
      </c>
      <c r="B48" s="153" t="s">
        <v>423</v>
      </c>
      <c r="C48" s="153" t="s">
        <v>422</v>
      </c>
      <c r="D48" s="154" t="str">
        <f>UPPER(E48:E80)</f>
        <v xml:space="preserve">TERATOUR </v>
      </c>
      <c r="E48" s="153" t="s">
        <v>721</v>
      </c>
      <c r="F48" s="156" t="str">
        <f>PROPER(E48)</f>
        <v xml:space="preserve">Teratour </v>
      </c>
      <c r="G48" s="153" t="s">
        <v>425</v>
      </c>
      <c r="H48" s="153" t="s">
        <v>426</v>
      </c>
      <c r="I48" s="154" t="s">
        <v>611</v>
      </c>
      <c r="J48" s="153" t="s">
        <v>427</v>
      </c>
    </row>
    <row r="49" spans="1:10" ht="24" customHeight="1" x14ac:dyDescent="0.2">
      <c r="A49" s="182">
        <v>46</v>
      </c>
      <c r="B49" s="153" t="s">
        <v>429</v>
      </c>
      <c r="C49" s="153" t="s">
        <v>428</v>
      </c>
      <c r="D49" s="154" t="str">
        <f>UPPER(E49:E83)</f>
        <v xml:space="preserve">ANMA-TUR </v>
      </c>
      <c r="E49" s="153" t="s">
        <v>722</v>
      </c>
      <c r="F49" s="156" t="s">
        <v>652</v>
      </c>
      <c r="G49" s="153" t="s">
        <v>433</v>
      </c>
      <c r="H49" s="153" t="s">
        <v>434</v>
      </c>
      <c r="I49" s="154" t="s">
        <v>612</v>
      </c>
      <c r="J49" s="153" t="s">
        <v>435</v>
      </c>
    </row>
    <row r="50" spans="1:10" ht="24" customHeight="1" x14ac:dyDescent="0.2">
      <c r="A50" s="182">
        <v>47</v>
      </c>
      <c r="B50" s="153" t="s">
        <v>437</v>
      </c>
      <c r="C50" s="153" t="s">
        <v>436</v>
      </c>
      <c r="D50" s="154" t="str">
        <f>UPPER(E50:E84)</f>
        <v>ITAKA HOLDING SP.Z O.O.</v>
      </c>
      <c r="E50" s="153" t="s">
        <v>548</v>
      </c>
      <c r="F50" s="156" t="str">
        <f>PROPER(E50)</f>
        <v>Itaka Holding Sp.Z O.O.</v>
      </c>
      <c r="G50" s="153" t="s">
        <v>212</v>
      </c>
      <c r="H50" s="153" t="s">
        <v>47</v>
      </c>
      <c r="I50" s="154" t="s">
        <v>213</v>
      </c>
      <c r="J50" s="153" t="s">
        <v>242</v>
      </c>
    </row>
    <row r="51" spans="1:10" ht="24" customHeight="1" x14ac:dyDescent="0.2">
      <c r="A51" s="182">
        <v>48</v>
      </c>
      <c r="B51" s="153" t="s">
        <v>441</v>
      </c>
      <c r="C51" s="153" t="s">
        <v>440</v>
      </c>
      <c r="D51" s="154" t="str">
        <f>UPPER(E51:E85)</f>
        <v xml:space="preserve">BIURO PODRÓŻY AKM </v>
      </c>
      <c r="E51" s="153" t="s">
        <v>714</v>
      </c>
      <c r="F51" s="156" t="str">
        <f>PROPER(E51)</f>
        <v xml:space="preserve">Biuro Podróży Akm </v>
      </c>
      <c r="G51" s="153" t="s">
        <v>444</v>
      </c>
      <c r="H51" s="153" t="s">
        <v>47</v>
      </c>
      <c r="I51" s="154" t="s">
        <v>445</v>
      </c>
      <c r="J51" s="153" t="s">
        <v>446</v>
      </c>
    </row>
    <row r="52" spans="1:10" ht="24" customHeight="1" x14ac:dyDescent="0.2">
      <c r="A52" s="182">
        <v>49</v>
      </c>
      <c r="B52" s="153" t="s">
        <v>448</v>
      </c>
      <c r="C52" s="153" t="s">
        <v>447</v>
      </c>
      <c r="D52" s="154" t="str">
        <f>UPPER(E52:E86)</f>
        <v xml:space="preserve">OCCITANIA TOURS </v>
      </c>
      <c r="E52" s="153" t="s">
        <v>451</v>
      </c>
      <c r="F52" s="156" t="s">
        <v>653</v>
      </c>
      <c r="G52" s="153" t="s">
        <v>452</v>
      </c>
      <c r="H52" s="153" t="s">
        <v>16</v>
      </c>
      <c r="I52" s="154" t="s">
        <v>613</v>
      </c>
      <c r="J52" s="153" t="s">
        <v>61</v>
      </c>
    </row>
    <row r="53" spans="1:10" ht="24" customHeight="1" x14ac:dyDescent="0.2">
      <c r="A53" s="182">
        <v>50</v>
      </c>
      <c r="B53" s="153" t="s">
        <v>454</v>
      </c>
      <c r="C53" s="153" t="s">
        <v>453</v>
      </c>
      <c r="D53" s="154" t="str">
        <f>UPPER(E53:E87)</f>
        <v>„BIURO PODRÓŻY GOLD TOUR" SP. Z O.O.</v>
      </c>
      <c r="E53" s="153" t="s">
        <v>584</v>
      </c>
      <c r="F53" s="156" t="str">
        <f t="shared" ref="F53:F86" si="1">PROPER(E53)</f>
        <v>„Biuro Podróży Gold Tour" Sp. Z O.O.</v>
      </c>
      <c r="G53" s="153" t="s">
        <v>346</v>
      </c>
      <c r="H53" s="153" t="s">
        <v>347</v>
      </c>
      <c r="I53" s="154" t="s">
        <v>614</v>
      </c>
      <c r="J53" s="153" t="s">
        <v>457</v>
      </c>
    </row>
    <row r="54" spans="1:10" ht="24" customHeight="1" x14ac:dyDescent="0.2">
      <c r="A54" s="182">
        <v>51</v>
      </c>
      <c r="B54" s="153" t="s">
        <v>464</v>
      </c>
      <c r="C54" s="153" t="s">
        <v>463</v>
      </c>
      <c r="D54" s="154" t="str">
        <f>UPPER(E54:E88)</f>
        <v xml:space="preserve">BIURO PODRÓŻY ARKADIA </v>
      </c>
      <c r="E54" s="153" t="s">
        <v>720</v>
      </c>
      <c r="F54" s="156" t="str">
        <f t="shared" si="1"/>
        <v xml:space="preserve">Biuro Podróży Arkadia </v>
      </c>
      <c r="G54" s="153" t="s">
        <v>99</v>
      </c>
      <c r="H54" s="153" t="s">
        <v>100</v>
      </c>
      <c r="I54" s="154" t="s">
        <v>377</v>
      </c>
      <c r="J54" s="153" t="s">
        <v>467</v>
      </c>
    </row>
    <row r="55" spans="1:10" ht="24" customHeight="1" x14ac:dyDescent="0.2">
      <c r="A55" s="159">
        <v>52</v>
      </c>
      <c r="B55" s="165">
        <v>135</v>
      </c>
      <c r="C55" s="166">
        <v>9306</v>
      </c>
      <c r="D55" s="167" t="s">
        <v>758</v>
      </c>
      <c r="E55" s="163" t="s">
        <v>757</v>
      </c>
      <c r="F55" s="156"/>
      <c r="G55" s="166" t="s">
        <v>461</v>
      </c>
      <c r="H55" s="165" t="s">
        <v>47</v>
      </c>
      <c r="I55" s="167" t="s">
        <v>365</v>
      </c>
      <c r="J55" s="166" t="s">
        <v>462</v>
      </c>
    </row>
    <row r="56" spans="1:10" ht="24" customHeight="1" x14ac:dyDescent="0.2">
      <c r="A56" s="182">
        <v>53</v>
      </c>
      <c r="B56" s="153" t="s">
        <v>477</v>
      </c>
      <c r="C56" s="153" t="s">
        <v>476</v>
      </c>
      <c r="D56" s="154" t="str">
        <f>UPPER(E56:E89)</f>
        <v>PRYWATNE BIURO PODRÓŻY „KARLIK"</v>
      </c>
      <c r="E56" s="153" t="s">
        <v>696</v>
      </c>
      <c r="F56" s="156" t="str">
        <f t="shared" si="1"/>
        <v>Prywatne Biuro Podróży „Karlik"</v>
      </c>
      <c r="G56" s="153" t="s">
        <v>265</v>
      </c>
      <c r="H56" s="153" t="s">
        <v>47</v>
      </c>
      <c r="I56" s="154" t="s">
        <v>365</v>
      </c>
      <c r="J56" s="153" t="s">
        <v>40</v>
      </c>
    </row>
    <row r="57" spans="1:10" ht="24" customHeight="1" x14ac:dyDescent="0.2">
      <c r="A57" s="182">
        <v>54</v>
      </c>
      <c r="B57" s="153" t="s">
        <v>481</v>
      </c>
      <c r="C57" s="153" t="s">
        <v>480</v>
      </c>
      <c r="D57" s="154" t="str">
        <f>UPPER(E57:E91)</f>
        <v>BIURO PODRÓŻY MUNDO</v>
      </c>
      <c r="E57" s="153" t="s">
        <v>695</v>
      </c>
      <c r="F57" s="156" t="str">
        <f t="shared" si="1"/>
        <v>Biuro Podróży Mundo</v>
      </c>
      <c r="G57" s="153" t="s">
        <v>484</v>
      </c>
      <c r="H57" s="153" t="s">
        <v>47</v>
      </c>
      <c r="I57" s="154" t="s">
        <v>615</v>
      </c>
      <c r="J57" s="153" t="s">
        <v>485</v>
      </c>
    </row>
    <row r="58" spans="1:10" ht="24" customHeight="1" x14ac:dyDescent="0.2">
      <c r="A58" s="182">
        <v>55</v>
      </c>
      <c r="B58" s="153" t="s">
        <v>487</v>
      </c>
      <c r="C58" s="153" t="s">
        <v>486</v>
      </c>
      <c r="D58" s="154" t="s">
        <v>753</v>
      </c>
      <c r="E58" s="153" t="s">
        <v>694</v>
      </c>
      <c r="F58" s="156" t="str">
        <f t="shared" si="1"/>
        <v xml:space="preserve">1.Przedsiębiorstwo Usługowe „Sella"  2.Jowi                                                       3. Biuro Podróży Olestur </v>
      </c>
      <c r="G58" s="153" t="s">
        <v>25</v>
      </c>
      <c r="H58" s="153" t="s">
        <v>26</v>
      </c>
      <c r="I58" s="154" t="s">
        <v>101</v>
      </c>
      <c r="J58" s="153" t="s">
        <v>490</v>
      </c>
    </row>
    <row r="59" spans="1:10" ht="24" customHeight="1" x14ac:dyDescent="0.2">
      <c r="A59" s="182">
        <v>56</v>
      </c>
      <c r="B59" s="153" t="s">
        <v>492</v>
      </c>
      <c r="C59" s="153" t="s">
        <v>491</v>
      </c>
      <c r="D59" s="154" t="str">
        <f>UPPER(E59:E92)</f>
        <v xml:space="preserve">AGENCJA NEPTUN </v>
      </c>
      <c r="E59" s="153" t="s">
        <v>693</v>
      </c>
      <c r="F59" s="156" t="str">
        <f t="shared" si="1"/>
        <v xml:space="preserve">Agencja Neptun </v>
      </c>
      <c r="G59" s="153" t="s">
        <v>346</v>
      </c>
      <c r="H59" s="153" t="s">
        <v>347</v>
      </c>
      <c r="I59" s="154" t="s">
        <v>616</v>
      </c>
      <c r="J59" s="153" t="s">
        <v>495</v>
      </c>
    </row>
    <row r="60" spans="1:10" ht="24" customHeight="1" x14ac:dyDescent="0.2">
      <c r="A60" s="182">
        <v>57</v>
      </c>
      <c r="B60" s="153" t="s">
        <v>501</v>
      </c>
      <c r="C60" s="153" t="s">
        <v>500</v>
      </c>
      <c r="D60" s="154" t="str">
        <f>UPPER(E60:E93)</f>
        <v>SPÓŁDZIELNIA SOCJALNA „PERUNIKA"</v>
      </c>
      <c r="E60" s="153" t="s">
        <v>587</v>
      </c>
      <c r="F60" s="156" t="str">
        <f t="shared" si="1"/>
        <v>Spółdzielnia Socjalna „Perunika"</v>
      </c>
      <c r="G60" s="153" t="s">
        <v>504</v>
      </c>
      <c r="H60" s="153" t="s">
        <v>505</v>
      </c>
      <c r="I60" s="154" t="s">
        <v>618</v>
      </c>
      <c r="J60" s="153" t="s">
        <v>141</v>
      </c>
    </row>
    <row r="61" spans="1:10" ht="24" customHeight="1" x14ac:dyDescent="0.2">
      <c r="A61" s="159">
        <v>58</v>
      </c>
      <c r="B61" s="160">
        <v>147</v>
      </c>
      <c r="C61" s="161">
        <v>9875</v>
      </c>
      <c r="D61" s="169" t="s">
        <v>764</v>
      </c>
      <c r="E61" s="168" t="s">
        <v>759</v>
      </c>
      <c r="F61" s="156"/>
      <c r="G61" s="161" t="s">
        <v>25</v>
      </c>
      <c r="H61" s="160" t="s">
        <v>26</v>
      </c>
      <c r="I61" s="162" t="s">
        <v>660</v>
      </c>
      <c r="J61" s="161">
        <v>16</v>
      </c>
    </row>
    <row r="62" spans="1:10" ht="24" customHeight="1" x14ac:dyDescent="0.2">
      <c r="A62" s="182">
        <v>59</v>
      </c>
      <c r="B62" s="153" t="s">
        <v>508</v>
      </c>
      <c r="C62" s="153" t="s">
        <v>507</v>
      </c>
      <c r="D62" s="154" t="str">
        <f t="shared" ref="D62:D80" si="2">UPPER(E62:E94)</f>
        <v xml:space="preserve">PRZEWÓZ OSÓB </v>
      </c>
      <c r="E62" s="153" t="s">
        <v>692</v>
      </c>
      <c r="F62" s="156" t="str">
        <f t="shared" si="1"/>
        <v xml:space="preserve">Przewóz Osób </v>
      </c>
      <c r="G62" s="153" t="s">
        <v>504</v>
      </c>
      <c r="H62" s="153" t="s">
        <v>505</v>
      </c>
      <c r="I62" s="154" t="s">
        <v>511</v>
      </c>
      <c r="J62" s="153" t="s">
        <v>335</v>
      </c>
    </row>
    <row r="63" spans="1:10" ht="24" customHeight="1" x14ac:dyDescent="0.2">
      <c r="A63" s="182">
        <v>60</v>
      </c>
      <c r="B63" s="153" t="s">
        <v>513</v>
      </c>
      <c r="C63" s="153" t="s">
        <v>512</v>
      </c>
      <c r="D63" s="154" t="str">
        <f t="shared" si="2"/>
        <v xml:space="preserve">CENTRUM EDUKACYJNE MASTER </v>
      </c>
      <c r="E63" s="153" t="s">
        <v>691</v>
      </c>
      <c r="F63" s="156" t="str">
        <f t="shared" si="1"/>
        <v xml:space="preserve">Centrum Edukacyjne Master </v>
      </c>
      <c r="G63" s="153" t="s">
        <v>516</v>
      </c>
      <c r="H63" s="153" t="s">
        <v>47</v>
      </c>
      <c r="I63" s="154" t="s">
        <v>619</v>
      </c>
      <c r="J63" s="153" t="s">
        <v>33</v>
      </c>
    </row>
    <row r="64" spans="1:10" ht="24" customHeight="1" x14ac:dyDescent="0.2">
      <c r="A64" s="182">
        <v>61</v>
      </c>
      <c r="B64" s="153" t="s">
        <v>13</v>
      </c>
      <c r="C64" s="153" t="s">
        <v>12</v>
      </c>
      <c r="D64" s="154" t="str">
        <f t="shared" si="2"/>
        <v xml:space="preserve"> ORKA</v>
      </c>
      <c r="E64" s="153" t="s">
        <v>690</v>
      </c>
      <c r="F64" s="156" t="str">
        <f t="shared" si="1"/>
        <v xml:space="preserve"> Orka</v>
      </c>
      <c r="G64" s="153" t="s">
        <v>15</v>
      </c>
      <c r="H64" s="153" t="s">
        <v>16</v>
      </c>
      <c r="I64" s="154" t="s">
        <v>17</v>
      </c>
      <c r="J64" s="153" t="s">
        <v>18</v>
      </c>
    </row>
    <row r="65" spans="1:10" ht="24" customHeight="1" x14ac:dyDescent="0.2">
      <c r="A65" s="182">
        <v>62</v>
      </c>
      <c r="B65" s="153" t="s">
        <v>29</v>
      </c>
      <c r="C65" s="153" t="s">
        <v>28</v>
      </c>
      <c r="D65" s="154" t="str">
        <f t="shared" si="2"/>
        <v xml:space="preserve">SZKOŁA TENISA ZIEMNEGO „GEM" </v>
      </c>
      <c r="E65" s="153" t="s">
        <v>716</v>
      </c>
      <c r="F65" s="156" t="str">
        <f t="shared" si="1"/>
        <v xml:space="preserve">Szkoła Tenisa Ziemnego „Gem" </v>
      </c>
      <c r="G65" s="153" t="s">
        <v>31</v>
      </c>
      <c r="H65" s="153" t="s">
        <v>32</v>
      </c>
      <c r="I65" s="154" t="s">
        <v>620</v>
      </c>
      <c r="J65" s="153" t="s">
        <v>33</v>
      </c>
    </row>
    <row r="66" spans="1:10" ht="24" customHeight="1" x14ac:dyDescent="0.2">
      <c r="A66" s="182">
        <v>63</v>
      </c>
      <c r="B66" s="153" t="s">
        <v>22</v>
      </c>
      <c r="C66" s="153" t="s">
        <v>21</v>
      </c>
      <c r="D66" s="154" t="str">
        <f t="shared" si="2"/>
        <v>BERG-TRAVEL</v>
      </c>
      <c r="E66" s="153" t="s">
        <v>715</v>
      </c>
      <c r="F66" s="156" t="str">
        <f t="shared" si="1"/>
        <v>Berg-Travel</v>
      </c>
      <c r="G66" s="153" t="s">
        <v>25</v>
      </c>
      <c r="H66" s="153" t="s">
        <v>26</v>
      </c>
      <c r="I66" s="154" t="s">
        <v>621</v>
      </c>
      <c r="J66" s="153" t="s">
        <v>27</v>
      </c>
    </row>
    <row r="67" spans="1:10" ht="24" customHeight="1" x14ac:dyDescent="0.2">
      <c r="A67" s="182">
        <v>64</v>
      </c>
      <c r="B67" s="153" t="s">
        <v>63</v>
      </c>
      <c r="C67" s="153" t="s">
        <v>62</v>
      </c>
      <c r="D67" s="154" t="str">
        <f t="shared" si="2"/>
        <v>SZKOŁA PŁYWANIA „WODNY ŚWIAT"</v>
      </c>
      <c r="E67" s="153" t="s">
        <v>719</v>
      </c>
      <c r="F67" s="156" t="str">
        <f t="shared" si="1"/>
        <v>Szkoła Pływania „Wodny Świat"</v>
      </c>
      <c r="G67" s="153" t="s">
        <v>31</v>
      </c>
      <c r="H67" s="153" t="s">
        <v>32</v>
      </c>
      <c r="I67" s="154" t="s">
        <v>65</v>
      </c>
      <c r="J67" s="153" t="s">
        <v>66</v>
      </c>
    </row>
    <row r="68" spans="1:10" ht="24" customHeight="1" x14ac:dyDescent="0.2">
      <c r="A68" s="182">
        <v>65</v>
      </c>
      <c r="B68" s="153" t="s">
        <v>35</v>
      </c>
      <c r="C68" s="153" t="s">
        <v>34</v>
      </c>
      <c r="D68" s="154" t="str">
        <f t="shared" si="2"/>
        <v>STADNINA KONI MOSZNA SP.Z O.O.</v>
      </c>
      <c r="E68" s="153" t="s">
        <v>558</v>
      </c>
      <c r="F68" s="156" t="str">
        <f t="shared" si="1"/>
        <v>Stadnina Koni Moszna Sp.Z O.O.</v>
      </c>
      <c r="G68" s="153" t="s">
        <v>38</v>
      </c>
      <c r="H68" s="153" t="s">
        <v>39</v>
      </c>
      <c r="I68" s="154" t="s">
        <v>622</v>
      </c>
      <c r="J68" s="153" t="s">
        <v>40</v>
      </c>
    </row>
    <row r="69" spans="1:10" ht="24" customHeight="1" x14ac:dyDescent="0.2">
      <c r="A69" s="182">
        <v>66</v>
      </c>
      <c r="B69" s="153" t="s">
        <v>57</v>
      </c>
      <c r="C69" s="153" t="s">
        <v>56</v>
      </c>
      <c r="D69" s="154" t="str">
        <f t="shared" si="2"/>
        <v>STODOŁA</v>
      </c>
      <c r="E69" s="153" t="s">
        <v>732</v>
      </c>
      <c r="F69" s="156" t="str">
        <f t="shared" si="1"/>
        <v>Stodoła</v>
      </c>
      <c r="G69" s="153" t="s">
        <v>59</v>
      </c>
      <c r="H69" s="189" t="s">
        <v>60</v>
      </c>
      <c r="I69" s="189"/>
      <c r="J69" s="153" t="s">
        <v>61</v>
      </c>
    </row>
    <row r="70" spans="1:10" ht="24" customHeight="1" x14ac:dyDescent="0.2">
      <c r="A70" s="182">
        <v>67</v>
      </c>
      <c r="B70" s="153" t="s">
        <v>43</v>
      </c>
      <c r="C70" s="153" t="s">
        <v>42</v>
      </c>
      <c r="D70" s="154" t="str">
        <f t="shared" si="2"/>
        <v xml:space="preserve">GLOBAL ADVICE </v>
      </c>
      <c r="E70" s="153" t="s">
        <v>717</v>
      </c>
      <c r="F70" s="156" t="str">
        <f t="shared" si="1"/>
        <v xml:space="preserve">Global Advice </v>
      </c>
      <c r="G70" s="153" t="s">
        <v>46</v>
      </c>
      <c r="H70" s="153" t="s">
        <v>47</v>
      </c>
      <c r="I70" s="154" t="s">
        <v>365</v>
      </c>
      <c r="J70" s="153" t="s">
        <v>48</v>
      </c>
    </row>
    <row r="71" spans="1:10" ht="24" customHeight="1" x14ac:dyDescent="0.2">
      <c r="A71" s="182">
        <v>68</v>
      </c>
      <c r="B71" s="153" t="s">
        <v>50</v>
      </c>
      <c r="C71" s="153" t="s">
        <v>49</v>
      </c>
      <c r="D71" s="154" t="str">
        <f t="shared" si="2"/>
        <v xml:space="preserve">P.H.U. KOMSER </v>
      </c>
      <c r="E71" s="153" t="s">
        <v>718</v>
      </c>
      <c r="F71" s="156" t="str">
        <f t="shared" si="1"/>
        <v xml:space="preserve">P.H.U. Komser </v>
      </c>
      <c r="G71" s="153" t="s">
        <v>52</v>
      </c>
      <c r="H71" s="153" t="s">
        <v>53</v>
      </c>
      <c r="I71" s="154" t="s">
        <v>54</v>
      </c>
      <c r="J71" s="153" t="s">
        <v>55</v>
      </c>
    </row>
    <row r="72" spans="1:10" ht="24" customHeight="1" x14ac:dyDescent="0.2">
      <c r="A72" s="182">
        <v>69</v>
      </c>
      <c r="B72" s="153" t="s">
        <v>68</v>
      </c>
      <c r="C72" s="153" t="s">
        <v>67</v>
      </c>
      <c r="D72" s="154" t="str">
        <f t="shared" si="2"/>
        <v xml:space="preserve"> CENTRUM KSZTAŁCENIA I DOSKONALENIA UMIEJĘTNOŚCI TANECZNYCH CHAINE</v>
      </c>
      <c r="E72" s="153" t="s">
        <v>689</v>
      </c>
      <c r="F72" s="156" t="str">
        <f t="shared" si="1"/>
        <v xml:space="preserve"> Centrum Kształcenia I Doskonalenia Umiejętności Tanecznych Chaine</v>
      </c>
      <c r="G72" s="153" t="s">
        <v>15</v>
      </c>
      <c r="H72" s="153" t="s">
        <v>16</v>
      </c>
      <c r="I72" s="154" t="s">
        <v>623</v>
      </c>
      <c r="J72" s="153" t="s">
        <v>70</v>
      </c>
    </row>
    <row r="73" spans="1:10" ht="24" customHeight="1" x14ac:dyDescent="0.2">
      <c r="A73" s="182">
        <v>70</v>
      </c>
      <c r="B73" s="153" t="s">
        <v>72</v>
      </c>
      <c r="C73" s="153" t="s">
        <v>71</v>
      </c>
      <c r="D73" s="154" t="str">
        <f t="shared" si="2"/>
        <v>BIURO TURYSTYCZNE „TRAVEL-ART."</v>
      </c>
      <c r="E73" s="153" t="s">
        <v>688</v>
      </c>
      <c r="F73" s="156" t="str">
        <f t="shared" si="1"/>
        <v>Biuro Turystyczne „Travel-Art."</v>
      </c>
      <c r="G73" s="153" t="s">
        <v>75</v>
      </c>
      <c r="H73" s="153" t="s">
        <v>47</v>
      </c>
      <c r="I73" s="154" t="s">
        <v>624</v>
      </c>
      <c r="J73" s="153" t="s">
        <v>76</v>
      </c>
    </row>
    <row r="74" spans="1:10" ht="24" customHeight="1" x14ac:dyDescent="0.2">
      <c r="A74" s="182">
        <v>71</v>
      </c>
      <c r="B74" s="153" t="s">
        <v>78</v>
      </c>
      <c r="C74" s="153" t="s">
        <v>77</v>
      </c>
      <c r="D74" s="154" t="str">
        <f t="shared" si="2"/>
        <v xml:space="preserve">PRZEDSIĘBIORSTWO USŁUGOWO-TRANSPORTOWE „MONIKAR" </v>
      </c>
      <c r="E74" s="153" t="s">
        <v>687</v>
      </c>
      <c r="F74" s="156" t="str">
        <f t="shared" si="1"/>
        <v xml:space="preserve">Przedsiębiorstwo Usługowo-Transportowe „Monikar" </v>
      </c>
      <c r="G74" s="153" t="s">
        <v>25</v>
      </c>
      <c r="H74" s="153" t="s">
        <v>26</v>
      </c>
      <c r="I74" s="154" t="s">
        <v>625</v>
      </c>
      <c r="J74" s="153" t="s">
        <v>80</v>
      </c>
    </row>
    <row r="75" spans="1:10" ht="24" customHeight="1" x14ac:dyDescent="0.2">
      <c r="A75" s="182">
        <v>72</v>
      </c>
      <c r="B75" s="153" t="s">
        <v>379</v>
      </c>
      <c r="C75" s="153" t="s">
        <v>378</v>
      </c>
      <c r="D75" s="154" t="str">
        <f t="shared" si="2"/>
        <v>BIURO PODRÓŻY „MAGIC TRAVEL"</v>
      </c>
      <c r="E75" s="153" t="s">
        <v>686</v>
      </c>
      <c r="F75" s="156" t="str">
        <f t="shared" si="1"/>
        <v>Biuro Podróży „Magic Travel"</v>
      </c>
      <c r="G75" s="153" t="s">
        <v>75</v>
      </c>
      <c r="H75" s="153" t="s">
        <v>47</v>
      </c>
      <c r="I75" s="154" t="s">
        <v>626</v>
      </c>
      <c r="J75" s="153" t="s">
        <v>382</v>
      </c>
    </row>
    <row r="76" spans="1:10" ht="24" customHeight="1" x14ac:dyDescent="0.2">
      <c r="A76" s="170">
        <v>73</v>
      </c>
      <c r="B76" s="153" t="s">
        <v>82</v>
      </c>
      <c r="C76" s="153" t="s">
        <v>81</v>
      </c>
      <c r="D76" s="154" t="str">
        <f t="shared" si="2"/>
        <v xml:space="preserve">BIURO TURYSTYKI SZKOLNEJ SZKOLNY AUTOBUS </v>
      </c>
      <c r="E76" s="153" t="s">
        <v>685</v>
      </c>
      <c r="F76" s="156" t="str">
        <f t="shared" si="1"/>
        <v xml:space="preserve">Biuro Turystyki Szkolnej Szkolny Autobus </v>
      </c>
      <c r="G76" s="153" t="s">
        <v>765</v>
      </c>
      <c r="H76" s="153" t="s">
        <v>766</v>
      </c>
      <c r="I76" s="154" t="s">
        <v>767</v>
      </c>
      <c r="J76" s="153">
        <v>15</v>
      </c>
    </row>
    <row r="77" spans="1:10" ht="24" customHeight="1" x14ac:dyDescent="0.2">
      <c r="A77" s="182">
        <v>74</v>
      </c>
      <c r="B77" s="153" t="s">
        <v>90</v>
      </c>
      <c r="C77" s="153" t="s">
        <v>89</v>
      </c>
      <c r="D77" s="154" t="str">
        <f t="shared" si="2"/>
        <v>ROBOTECHNOLOGIE SP. Z O.O.</v>
      </c>
      <c r="E77" s="153" t="s">
        <v>563</v>
      </c>
      <c r="F77" s="156" t="str">
        <f t="shared" si="1"/>
        <v>Robotechnologie Sp. Z O.O.</v>
      </c>
      <c r="G77" s="153" t="s">
        <v>93</v>
      </c>
      <c r="H77" s="153" t="s">
        <v>47</v>
      </c>
      <c r="I77" s="154" t="s">
        <v>627</v>
      </c>
      <c r="J77" s="153" t="s">
        <v>94</v>
      </c>
    </row>
    <row r="78" spans="1:10" ht="24" customHeight="1" x14ac:dyDescent="0.2">
      <c r="A78" s="182">
        <v>75</v>
      </c>
      <c r="B78" s="153" t="s">
        <v>96</v>
      </c>
      <c r="C78" s="153" t="s">
        <v>95</v>
      </c>
      <c r="D78" s="154" t="str">
        <f t="shared" si="2"/>
        <v xml:space="preserve">F.H.U "VICTORIA" </v>
      </c>
      <c r="E78" s="153" t="s">
        <v>734</v>
      </c>
      <c r="F78" s="156" t="str">
        <f t="shared" si="1"/>
        <v xml:space="preserve">F.H.U "Victoria" </v>
      </c>
      <c r="G78" s="153" t="s">
        <v>99</v>
      </c>
      <c r="H78" s="153" t="s">
        <v>100</v>
      </c>
      <c r="I78" s="154" t="s">
        <v>101</v>
      </c>
      <c r="J78" s="153" t="s">
        <v>102</v>
      </c>
    </row>
    <row r="79" spans="1:10" ht="24" customHeight="1" x14ac:dyDescent="0.2">
      <c r="A79" s="182">
        <v>76</v>
      </c>
      <c r="B79" s="153" t="s">
        <v>104</v>
      </c>
      <c r="C79" s="153" t="s">
        <v>103</v>
      </c>
      <c r="D79" s="171" t="str">
        <f t="shared" si="2"/>
        <v xml:space="preserve">BIURO TURYSTYCZNE „JAWAL" </v>
      </c>
      <c r="E79" s="153" t="s">
        <v>733</v>
      </c>
      <c r="F79" s="156" t="str">
        <f t="shared" si="1"/>
        <v xml:space="preserve">Biuro Turystyczne „Jawal" </v>
      </c>
      <c r="G79" s="153" t="s">
        <v>106</v>
      </c>
      <c r="H79" s="153" t="s">
        <v>107</v>
      </c>
      <c r="I79" s="154" t="s">
        <v>628</v>
      </c>
      <c r="J79" s="153" t="s">
        <v>108</v>
      </c>
    </row>
    <row r="80" spans="1:10" ht="24" customHeight="1" x14ac:dyDescent="0.2">
      <c r="A80" s="182">
        <v>77</v>
      </c>
      <c r="B80" s="153" t="s">
        <v>110</v>
      </c>
      <c r="C80" s="153" t="s">
        <v>109</v>
      </c>
      <c r="D80" s="154" t="str">
        <f t="shared" si="2"/>
        <v>BIURO TURYSTYKI SZKOLNEJ BARABASZ</v>
      </c>
      <c r="E80" s="153" t="s">
        <v>738</v>
      </c>
      <c r="F80" s="156" t="str">
        <f t="shared" si="1"/>
        <v>Biuro Turystyki Szkolnej Barabasz</v>
      </c>
      <c r="G80" s="153" t="s">
        <v>113</v>
      </c>
      <c r="H80" s="153" t="s">
        <v>47</v>
      </c>
      <c r="I80" s="154" t="s">
        <v>629</v>
      </c>
      <c r="J80" s="153" t="s">
        <v>114</v>
      </c>
    </row>
    <row r="81" spans="1:10" ht="24" customHeight="1" x14ac:dyDescent="0.2">
      <c r="A81" s="159">
        <v>78</v>
      </c>
      <c r="B81" s="160" t="s">
        <v>123</v>
      </c>
      <c r="C81" s="161" t="s">
        <v>122</v>
      </c>
      <c r="D81" s="162" t="s">
        <v>761</v>
      </c>
      <c r="E81" s="163" t="s">
        <v>760</v>
      </c>
      <c r="F81" s="156"/>
      <c r="G81" s="161" t="s">
        <v>127</v>
      </c>
      <c r="H81" s="160" t="s">
        <v>128</v>
      </c>
      <c r="I81" s="162" t="s">
        <v>630</v>
      </c>
      <c r="J81" s="161" t="s">
        <v>129</v>
      </c>
    </row>
    <row r="82" spans="1:10" ht="24" customHeight="1" x14ac:dyDescent="0.2">
      <c r="A82" s="182">
        <v>79</v>
      </c>
      <c r="B82" s="170" t="s">
        <v>131</v>
      </c>
      <c r="C82" s="170" t="s">
        <v>130</v>
      </c>
      <c r="D82" s="172" t="s">
        <v>754</v>
      </c>
      <c r="E82" s="173" t="str">
        <f>PROPER(D82)</f>
        <v xml:space="preserve">Poligon Sportu </v>
      </c>
      <c r="F82" s="174"/>
      <c r="G82" s="174" t="s">
        <v>15</v>
      </c>
      <c r="H82" s="174" t="s">
        <v>16</v>
      </c>
      <c r="I82" s="175" t="s">
        <v>631</v>
      </c>
      <c r="J82" s="176">
        <v>0.90909090909090906</v>
      </c>
    </row>
    <row r="83" spans="1:10" ht="24" customHeight="1" x14ac:dyDescent="0.2">
      <c r="A83" s="174">
        <v>80</v>
      </c>
      <c r="B83" s="153" t="s">
        <v>149</v>
      </c>
      <c r="C83" s="153" t="s">
        <v>148</v>
      </c>
      <c r="D83" s="154" t="str">
        <f>UPPER(E83:E113)</f>
        <v xml:space="preserve">ADRENALINE </v>
      </c>
      <c r="E83" s="153" t="s">
        <v>684</v>
      </c>
      <c r="F83" s="156" t="str">
        <f t="shared" si="1"/>
        <v xml:space="preserve">Adrenaline </v>
      </c>
      <c r="G83" s="153" t="s">
        <v>152</v>
      </c>
      <c r="H83" s="153" t="s">
        <v>153</v>
      </c>
      <c r="I83" s="154" t="s">
        <v>632</v>
      </c>
      <c r="J83" s="153" t="s">
        <v>154</v>
      </c>
    </row>
    <row r="84" spans="1:10" ht="24" customHeight="1" x14ac:dyDescent="0.2">
      <c r="A84" s="174">
        <v>81</v>
      </c>
      <c r="B84" s="153" t="s">
        <v>143</v>
      </c>
      <c r="C84" s="153" t="s">
        <v>142</v>
      </c>
      <c r="D84" s="154" t="str">
        <f>UPPER(E84:E114)</f>
        <v xml:space="preserve">KAANTOUR </v>
      </c>
      <c r="E84" s="153" t="s">
        <v>683</v>
      </c>
      <c r="F84" s="156" t="str">
        <f t="shared" si="1"/>
        <v xml:space="preserve">Kaantour </v>
      </c>
      <c r="G84" s="153" t="s">
        <v>145</v>
      </c>
      <c r="H84" s="153" t="s">
        <v>47</v>
      </c>
      <c r="I84" s="154" t="s">
        <v>146</v>
      </c>
      <c r="J84" s="153" t="s">
        <v>147</v>
      </c>
    </row>
    <row r="85" spans="1:10" ht="24" customHeight="1" x14ac:dyDescent="0.2">
      <c r="A85" s="174">
        <v>82</v>
      </c>
      <c r="B85" s="153" t="s">
        <v>136</v>
      </c>
      <c r="C85" s="153" t="s">
        <v>135</v>
      </c>
      <c r="D85" s="154" t="str">
        <f>UPPER(E85:E115)</f>
        <v xml:space="preserve">SNOWZ &amp; SUNZ GROUP </v>
      </c>
      <c r="E85" s="153" t="s">
        <v>682</v>
      </c>
      <c r="F85" s="156" t="str">
        <f t="shared" si="1"/>
        <v xml:space="preserve">Snowz &amp; Sunz Group </v>
      </c>
      <c r="G85" s="153" t="s">
        <v>139</v>
      </c>
      <c r="H85" s="153" t="s">
        <v>140</v>
      </c>
      <c r="I85" s="154" t="s">
        <v>633</v>
      </c>
      <c r="J85" s="153" t="s">
        <v>141</v>
      </c>
    </row>
    <row r="86" spans="1:10" ht="24" customHeight="1" x14ac:dyDescent="0.2">
      <c r="A86" s="174">
        <v>83</v>
      </c>
      <c r="B86" s="153" t="s">
        <v>156</v>
      </c>
      <c r="C86" s="153" t="s">
        <v>155</v>
      </c>
      <c r="D86" s="154" t="str">
        <f>UPPER(E86:E116)</f>
        <v>OŚWIATA WROCŁAW</v>
      </c>
      <c r="E86" s="153" t="s">
        <v>681</v>
      </c>
      <c r="F86" s="156" t="str">
        <f t="shared" si="1"/>
        <v>Oświata Wrocław</v>
      </c>
      <c r="G86" s="153" t="s">
        <v>159</v>
      </c>
      <c r="H86" s="153" t="s">
        <v>160</v>
      </c>
      <c r="I86" s="154" t="s">
        <v>161</v>
      </c>
      <c r="J86" s="153" t="s">
        <v>162</v>
      </c>
    </row>
    <row r="87" spans="1:10" ht="24" customHeight="1" x14ac:dyDescent="0.2">
      <c r="A87" s="174">
        <v>84</v>
      </c>
      <c r="B87" s="177">
        <v>178</v>
      </c>
      <c r="C87" s="177">
        <v>4491</v>
      </c>
      <c r="D87" s="178" t="s">
        <v>739</v>
      </c>
      <c r="E87" s="177" t="s">
        <v>739</v>
      </c>
      <c r="F87" s="177" t="s">
        <v>663</v>
      </c>
      <c r="G87" s="177" t="s">
        <v>664</v>
      </c>
      <c r="H87" s="177" t="s">
        <v>47</v>
      </c>
      <c r="I87" s="178" t="s">
        <v>665</v>
      </c>
      <c r="J87" s="155" t="s">
        <v>669</v>
      </c>
    </row>
    <row r="88" spans="1:10" ht="24" customHeight="1" x14ac:dyDescent="0.2">
      <c r="A88" s="174">
        <v>85</v>
      </c>
      <c r="B88" s="177">
        <v>179</v>
      </c>
      <c r="C88" s="177">
        <v>20400</v>
      </c>
      <c r="D88" s="178" t="s">
        <v>671</v>
      </c>
      <c r="E88" s="177" t="s">
        <v>671</v>
      </c>
      <c r="F88" s="177" t="s">
        <v>671</v>
      </c>
      <c r="G88" s="177" t="s">
        <v>666</v>
      </c>
      <c r="H88" s="177" t="s">
        <v>47</v>
      </c>
      <c r="I88" s="178" t="s">
        <v>667</v>
      </c>
      <c r="J88" s="179" t="s">
        <v>668</v>
      </c>
    </row>
    <row r="89" spans="1:10" ht="18" customHeight="1" x14ac:dyDescent="0.2">
      <c r="A89" s="174">
        <v>86</v>
      </c>
      <c r="B89" s="174">
        <v>180</v>
      </c>
      <c r="C89" s="174">
        <v>21085</v>
      </c>
      <c r="D89" s="180" t="s">
        <v>742</v>
      </c>
      <c r="E89" s="174"/>
      <c r="F89" s="174"/>
      <c r="G89" s="174" t="s">
        <v>743</v>
      </c>
      <c r="H89" s="174" t="s">
        <v>744</v>
      </c>
      <c r="I89" s="181" t="s">
        <v>745</v>
      </c>
      <c r="J89" s="174" t="s">
        <v>746</v>
      </c>
    </row>
    <row r="90" spans="1:10" ht="18" customHeight="1" x14ac:dyDescent="0.2">
      <c r="A90" s="183">
        <v>87</v>
      </c>
      <c r="B90" s="174">
        <v>181</v>
      </c>
      <c r="C90" s="174">
        <v>21261</v>
      </c>
      <c r="D90" s="180" t="s">
        <v>747</v>
      </c>
      <c r="E90" s="174"/>
      <c r="F90" s="174"/>
      <c r="G90" s="174" t="s">
        <v>748</v>
      </c>
      <c r="H90" s="174" t="s">
        <v>32</v>
      </c>
      <c r="I90" s="181" t="s">
        <v>749</v>
      </c>
      <c r="J90" s="174">
        <v>6</v>
      </c>
    </row>
    <row r="91" spans="1:10" ht="21" customHeight="1" x14ac:dyDescent="0.2">
      <c r="A91" s="174">
        <v>88</v>
      </c>
      <c r="B91" s="174">
        <v>183</v>
      </c>
      <c r="C91" s="174">
        <v>21625</v>
      </c>
      <c r="D91" s="180" t="s">
        <v>772</v>
      </c>
      <c r="E91" s="174"/>
      <c r="F91" s="174"/>
      <c r="G91" s="174" t="s">
        <v>346</v>
      </c>
      <c r="H91" s="174" t="s">
        <v>347</v>
      </c>
      <c r="I91" s="181" t="s">
        <v>769</v>
      </c>
      <c r="J91" s="174" t="s">
        <v>770</v>
      </c>
    </row>
  </sheetData>
  <mergeCells count="2">
    <mergeCell ref="H69:I69"/>
    <mergeCell ref="A1:J2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WpisyDoEwidencji</vt:lpstr>
      <vt:lpstr>Arkusz1</vt:lpstr>
      <vt:lpstr>Arkusz2</vt:lpstr>
      <vt:lpstr>27 października</vt:lpstr>
      <vt:lpstr>'27 października'!Tytuły_wydruku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Głogiewicz</dc:creator>
  <cp:lastModifiedBy>Anna Mróz-Gryc</cp:lastModifiedBy>
  <cp:lastPrinted>2018-11-27T10:32:25Z</cp:lastPrinted>
  <dcterms:created xsi:type="dcterms:W3CDTF">2018-07-24T11:17:40Z</dcterms:created>
  <dcterms:modified xsi:type="dcterms:W3CDTF">2019-01-14T09:02:16Z</dcterms:modified>
</cp:coreProperties>
</file>